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'TDSheet'!$3:$6</definedName>
  </definedNames>
  <calcPr fullCalcOnLoad="1" refMode="R1C1"/>
</workbook>
</file>

<file path=xl/sharedStrings.xml><?xml version="1.0" encoding="utf-8"?>
<sst xmlns="http://schemas.openxmlformats.org/spreadsheetml/2006/main" count="247" uniqueCount="168">
  <si>
    <t>Параметры:</t>
  </si>
  <si>
    <t>Период: 01.01.2019 - 31.12.2019</t>
  </si>
  <si>
    <t>Отбор:</t>
  </si>
  <si>
    <t>Дом Равно "ПОЛЮСНАЯ,  дом  58"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</si>
  <si>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</si>
  <si>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</si>
  <si>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</si>
  <si>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</si>
  <si>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</si>
  <si>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</si>
  <si>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</si>
  <si>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</si>
  <si>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</si>
  <si>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</si>
  <si>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</si>
  <si>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</si>
  <si>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Итого</t>
  </si>
  <si>
    <t>Количество</t>
  </si>
  <si>
    <t>Сумма</t>
  </si>
  <si>
    <t>Подомовый учет</t>
  </si>
  <si>
    <t>21.05 Услуги сторонних организаций</t>
  </si>
  <si>
    <t>Приборная проверка газопровода</t>
  </si>
  <si>
    <t>Проверка и обслуживание дымвентканалов</t>
  </si>
  <si>
    <t>Удаление и кронирование деревьев</t>
  </si>
  <si>
    <t>все подъезды</t>
  </si>
  <si>
    <t>Все помещения</t>
  </si>
  <si>
    <t>Кронирование деревьев</t>
  </si>
  <si>
    <t>Масло для пильных цепей  (л)</t>
  </si>
  <si>
    <t>Присадка Stihl</t>
  </si>
  <si>
    <t>Топливо АИ 92</t>
  </si>
  <si>
    <t>Удаление деревьев</t>
  </si>
  <si>
    <t>Подъезд №1</t>
  </si>
  <si>
    <t>Установка аншлага, таблички.</t>
  </si>
  <si>
    <t>Табличка</t>
  </si>
  <si>
    <t>21.06 Услуги газосварщика</t>
  </si>
  <si>
    <t>21.07 Уборка придомовой территории</t>
  </si>
  <si>
    <t>21.09 Услуги плотника</t>
  </si>
  <si>
    <t>21.10 Услуги слесаря</t>
  </si>
  <si>
    <t>21.11 Уборка мест общего пользования</t>
  </si>
  <si>
    <t>21.12 Услуги электрика</t>
  </si>
  <si>
    <t>21.14 Накладные расходы</t>
  </si>
  <si>
    <t>21. 1. Содержание и текущий ремонт конструктивных элементов общего имущества МКД</t>
  </si>
  <si>
    <t xml:space="preserve">Лестницы, крыльца </t>
  </si>
  <si>
    <t>Изготовление и установка метал.поручня с применением эл.сварки</t>
  </si>
  <si>
    <t>Труба проф. 40х20</t>
  </si>
  <si>
    <t xml:space="preserve">Ремонт порога </t>
  </si>
  <si>
    <t>Цемент М500  (шт)</t>
  </si>
  <si>
    <t>Оконные и дверные заполнения</t>
  </si>
  <si>
    <t>Закрытие на замок  эл/щит</t>
  </si>
  <si>
    <t>Замок ВС</t>
  </si>
  <si>
    <t>Окраска входных дверей</t>
  </si>
  <si>
    <t>Эмаль ПФ-115 светло-серая (20кг)</t>
  </si>
  <si>
    <t>Смена навесного замка</t>
  </si>
  <si>
    <t>Замок контрольный</t>
  </si>
  <si>
    <t>Смена стекол с применением штапика</t>
  </si>
  <si>
    <t>Стекло 4мм</t>
  </si>
  <si>
    <t>Подъезд №2</t>
  </si>
  <si>
    <t>Смена рам с применением фасонины и остеклением</t>
  </si>
  <si>
    <t>Доска обр. 25</t>
  </si>
  <si>
    <t>Саморез 3,5*51</t>
  </si>
  <si>
    <t>Подъезд №3</t>
  </si>
  <si>
    <t>Содержание и ремонт стен</t>
  </si>
  <si>
    <t>Герметизация межпанельных швов</t>
  </si>
  <si>
    <t>герметизация межпанельных швов</t>
  </si>
  <si>
    <t>герметизация межпанельных швов со вскрытием</t>
  </si>
  <si>
    <t>Содержание и текущий ремонт кровли</t>
  </si>
  <si>
    <t>Изготовление и монтаж зонтов над ДВК</t>
  </si>
  <si>
    <t>Лист оцинк. 0,55*1250*2500  (шт)</t>
  </si>
  <si>
    <t>Полоса 25х4,0 ГОСТ 103-2006</t>
  </si>
  <si>
    <t>Саморез кровельный</t>
  </si>
  <si>
    <t xml:space="preserve">Сверло по металлу 4,2мм ц/х </t>
  </si>
  <si>
    <t>Очистка кровли от снега</t>
  </si>
  <si>
    <t>Очистка кровли здания от наледи и сосулек</t>
  </si>
  <si>
    <t>Газ д/портативных плит 220гр.</t>
  </si>
  <si>
    <t>Горелка газовая Rexant GT-20</t>
  </si>
  <si>
    <t>Удаление с крыш сосулек и наледи</t>
  </si>
  <si>
    <t>21. 2. Техническое обслуживание и ремонт общих коммуникаций МКД</t>
  </si>
  <si>
    <t>Аварийно-диспетчерское обслуживание</t>
  </si>
  <si>
    <t>Работы по содержанию газового хозяйства</t>
  </si>
  <si>
    <t>Техническое диагностирование ВДГО</t>
  </si>
  <si>
    <t>ТО и ремонт сетей централизованного отопления</t>
  </si>
  <si>
    <t>Гидравлические испытания системы центрального отопления</t>
  </si>
  <si>
    <t>Ликвидация воздушных пробок в стояке системы центрального отопления, горячего водоснабжения</t>
  </si>
  <si>
    <t>Смена участка розлива ц/о с применением газосварки</t>
  </si>
  <si>
    <t>Ацетилен</t>
  </si>
  <si>
    <t>Кислород</t>
  </si>
  <si>
    <t>Кран пр.-сальн. 20</t>
  </si>
  <si>
    <t>Проволока сварочная</t>
  </si>
  <si>
    <t>Резьба 20</t>
  </si>
  <si>
    <t>Труба 20*2,8</t>
  </si>
  <si>
    <t>Труба 57*3,5</t>
  </si>
  <si>
    <t>Установка заглушек на центральное отопление</t>
  </si>
  <si>
    <t>Лист г/к б=2,0  (кг)</t>
  </si>
  <si>
    <t>Техпластина ТМКЩ 3мм</t>
  </si>
  <si>
    <t>ТО и ремонт сетей централизованного холодного водоснабжения</t>
  </si>
  <si>
    <t>Смена фитингов полипропилен на х/в</t>
  </si>
  <si>
    <t>Муфта разъем. с НР 20х1/2 PPRC</t>
  </si>
  <si>
    <t>Муфта 32*1</t>
  </si>
  <si>
    <t>Подъезд №4</t>
  </si>
  <si>
    <t>Ремонт участков трубы холодного водоснабжения</t>
  </si>
  <si>
    <t>Диск отрезной</t>
  </si>
  <si>
    <t>Кран пр.-сальн. 25</t>
  </si>
  <si>
    <t>Льноволокно-косичка</t>
  </si>
  <si>
    <t>Резьба 25</t>
  </si>
  <si>
    <t>Труба 25*3,2</t>
  </si>
  <si>
    <t>ТО и ремонт сетей центральной канализации</t>
  </si>
  <si>
    <t>Восстановлнние кирпичных тумб под инж.коммуникации</t>
  </si>
  <si>
    <t>Кирпич</t>
  </si>
  <si>
    <t>Дезинфекция т/п</t>
  </si>
  <si>
    <t>Известь хлорная</t>
  </si>
  <si>
    <t>Ремонт участков труб канализации</t>
  </si>
  <si>
    <t>Заглушка ПП 110</t>
  </si>
  <si>
    <t>Крест однопл. 110х110х45</t>
  </si>
  <si>
    <t>Манжета перех 110*123</t>
  </si>
  <si>
    <t>Переход 110*124</t>
  </si>
  <si>
    <t>Полотно ножов.</t>
  </si>
  <si>
    <t>Тройник ПП 90 гр.110/110</t>
  </si>
  <si>
    <t>Труба ПП 110  2м</t>
  </si>
  <si>
    <t>Смена труб канализации с применением фасонины</t>
  </si>
  <si>
    <t>Отвод  ПП 110*45</t>
  </si>
  <si>
    <t>Ревизия наружной канализации 160  (рыжая)</t>
  </si>
  <si>
    <t>Тройник наружной канализации 160х110х45 (рыжая)</t>
  </si>
  <si>
    <t>Труба наружной канализации 160х2м ПВХ (рыжая)</t>
  </si>
  <si>
    <t>ТО и ремонт сетей электроснабжения</t>
  </si>
  <si>
    <t>восстановление электропроводки</t>
  </si>
  <si>
    <t>Изолента</t>
  </si>
  <si>
    <t>Кабель АВВГ 2*2,5</t>
  </si>
  <si>
    <t>Смена электролампы</t>
  </si>
  <si>
    <t>Динрейка 125 см</t>
  </si>
  <si>
    <t>Лампа 60ВТ</t>
  </si>
  <si>
    <t>Подъезд №6</t>
  </si>
  <si>
    <t>Смена автомата</t>
  </si>
  <si>
    <t>Выключатель автом. 1Р 16А</t>
  </si>
  <si>
    <t>Динрейка 125см</t>
  </si>
  <si>
    <t>21. 3. Благоустройство и обеспечение санитарного состояния жилых зданий и придомовой территории</t>
  </si>
  <si>
    <t>Сбор и вывоз мусора, не относящегося к ТКО</t>
  </si>
  <si>
    <t>Содержание и уборка контейнерных площадок</t>
  </si>
  <si>
    <t>Уборка и благоустройство придомовой территории</t>
  </si>
  <si>
    <t>Изготовление и установка ящика под пескосмесь</t>
  </si>
  <si>
    <t>Гвозди строительные 70</t>
  </si>
  <si>
    <t>Петля 110 мм</t>
  </si>
  <si>
    <t>Ручка-скоба</t>
  </si>
  <si>
    <t>Саморез 3,5*25</t>
  </si>
  <si>
    <t>Саморез 3,5*35</t>
  </si>
  <si>
    <t>Механизированная уборка придомовой территории</t>
  </si>
  <si>
    <t>механизированная уборка придомовой территории</t>
  </si>
  <si>
    <t>Окос придомовой территории</t>
  </si>
  <si>
    <t>окос травы на придомовой территории</t>
  </si>
  <si>
    <t>Окраска бордюров</t>
  </si>
  <si>
    <t>Кисть плоская 50мм</t>
  </si>
  <si>
    <t>Эмаль ПФ-115 жёлтая (25кг)</t>
  </si>
  <si>
    <t>Эмаль ПФ-115 зелёная (25кг)</t>
  </si>
  <si>
    <t>Окраска ящика под пескосмесь</t>
  </si>
  <si>
    <t>Эмаль ПФ-115 жёлтая (20кг)</t>
  </si>
  <si>
    <t>Транспортировка пескосмеси от места складирования к месту посыпки, включая затраты на транспорт</t>
  </si>
  <si>
    <t>уборка мест общего пользования</t>
  </si>
  <si>
    <t>Белизна  (шт)</t>
  </si>
  <si>
    <t>Прогрес 5л</t>
  </si>
  <si>
    <t>Уборка придомовой территории</t>
  </si>
  <si>
    <t>Метла берёзовая</t>
  </si>
  <si>
    <t>Мешки д/мусора</t>
  </si>
  <si>
    <t>Мешки д/мусора 120л</t>
  </si>
  <si>
    <t>Перчатки х/б латекс</t>
  </si>
  <si>
    <t>Перчатки х/б с ПВХ</t>
  </si>
  <si>
    <t>21. 4. Иные услуги</t>
  </si>
  <si>
    <t>Прием и обработка платежей за ЖКУ</t>
  </si>
  <si>
    <t>Услуги паспортного стола</t>
  </si>
  <si>
    <t>Проведение дератизационных мероприятий в местах, относящихся к общедомовому имуществу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</si>
</sst>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  <numFmt numFmtId="167" formatCode="#,##0.00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4" fontId="0" fillId="35" borderId="10" xfId="0" applyNumberFormat="1" applyFont="1" applyFill="1" applyBorder="1" applyAlignment="1">
      <alignment horizontal="right" vertical="top"/>
    </xf>
    <xf numFmtId="2" fontId="0" fillId="35" borderId="10" xfId="0" applyNumberFormat="1" applyFont="1" applyFill="1" applyBorder="1" applyAlignment="1">
      <alignment horizontal="right" vertical="top"/>
    </xf>
    <xf numFmtId="1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65" fontId="0" fillId="35" borderId="10" xfId="0" applyNumberFormat="1" applyFont="1" applyFill="1" applyBorder="1" applyAlignment="1">
      <alignment horizontal="right" vertical="top"/>
    </xf>
    <xf numFmtId="164" fontId="0" fillId="35" borderId="10" xfId="0" applyNumberFormat="1" applyFont="1" applyFill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3" fontId="0" fillId="35" borderId="10" xfId="0" applyNumberFormat="1" applyFont="1" applyFill="1" applyBorder="1" applyAlignment="1">
      <alignment horizontal="right" vertical="top"/>
    </xf>
    <xf numFmtId="166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/>
    </xf>
    <xf numFmtId="0" fontId="1" fillId="33" borderId="12" xfId="0" applyNumberFormat="1" applyFont="1" applyFill="1" applyBorder="1" applyAlignment="1">
      <alignment horizontal="left" vertical="top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14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4"/>
    </xf>
    <xf numFmtId="0" fontId="2" fillId="0" borderId="18" xfId="0" applyNumberFormat="1" applyFont="1" applyBorder="1" applyAlignment="1">
      <alignment horizontal="left" vertical="top" wrapText="1" indent="8"/>
    </xf>
    <xf numFmtId="0" fontId="0" fillId="0" borderId="18" xfId="0" applyNumberFormat="1" applyFont="1" applyBorder="1" applyAlignment="1">
      <alignment horizontal="left" vertical="top" wrapText="1" indent="10"/>
    </xf>
    <xf numFmtId="0" fontId="0" fillId="0" borderId="10" xfId="0" applyNumberFormat="1" applyFont="1" applyBorder="1" applyAlignment="1">
      <alignment horizontal="left" vertical="top" wrapText="1" indent="2"/>
    </xf>
    <xf numFmtId="0" fontId="0" fillId="35" borderId="10" xfId="0" applyNumberFormat="1" applyFont="1" applyFill="1" applyBorder="1" applyAlignment="1">
      <alignment horizontal="left" vertical="top" wrapText="1" indent="4"/>
    </xf>
    <xf numFmtId="0" fontId="0" fillId="36" borderId="18" xfId="0" applyNumberFormat="1" applyFont="1" applyFill="1" applyBorder="1" applyAlignment="1">
      <alignment horizontal="left" vertical="top" wrapText="1" indent="6"/>
    </xf>
    <xf numFmtId="0" fontId="0" fillId="36" borderId="18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ACC8B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I193"/>
  <sheetViews>
    <sheetView tabSelected="1" zoomScalePageLayoutView="0" workbookViewId="0" topLeftCell="A1">
      <pane xSplit="10" ySplit="6" topLeftCell="AD16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I193" sqref="AI193"/>
    </sheetView>
  </sheetViews>
  <sheetFormatPr defaultColWidth="10.66015625" defaultRowHeight="11.25" outlineLevelRow="5"/>
  <cols>
    <col min="1" max="1" width="10.5" style="1" customWidth="1"/>
    <col min="2" max="2" width="4.16015625" style="1" customWidth="1"/>
    <col min="3" max="3" width="3" style="1" customWidth="1"/>
    <col min="4" max="4" width="14" style="1" customWidth="1"/>
    <col min="5" max="5" width="3.16015625" style="1" customWidth="1"/>
    <col min="6" max="6" width="12.33203125" style="1" customWidth="1"/>
    <col min="7" max="7" width="6.16015625" style="1" customWidth="1"/>
    <col min="8" max="8" width="10.5" style="1" customWidth="1"/>
    <col min="9" max="9" width="14" style="1" customWidth="1"/>
    <col min="10" max="10" width="10" style="1" customWidth="1"/>
    <col min="11" max="11" width="14.33203125" style="1" customWidth="1"/>
    <col min="12" max="12" width="12.83203125" style="1" customWidth="1"/>
    <col min="13" max="13" width="14.33203125" style="1" customWidth="1"/>
    <col min="14" max="14" width="12.83203125" style="1" customWidth="1"/>
    <col min="15" max="15" width="14.33203125" style="1" customWidth="1"/>
    <col min="16" max="16" width="12.83203125" style="1" customWidth="1"/>
    <col min="17" max="17" width="14.33203125" style="1" customWidth="1"/>
    <col min="18" max="18" width="12.83203125" style="1" customWidth="1"/>
    <col min="19" max="19" width="14.33203125" style="1" customWidth="1"/>
    <col min="20" max="20" width="12.83203125" style="1" customWidth="1"/>
    <col min="21" max="21" width="14.33203125" style="1" customWidth="1"/>
    <col min="22" max="22" width="12.83203125" style="1" customWidth="1"/>
    <col min="23" max="23" width="14.33203125" style="1" customWidth="1"/>
    <col min="24" max="24" width="13.5" style="1" customWidth="1"/>
    <col min="25" max="25" width="14.33203125" style="1" customWidth="1"/>
    <col min="26" max="26" width="12.83203125" style="1" customWidth="1"/>
    <col min="27" max="27" width="14.33203125" style="1" customWidth="1"/>
    <col min="28" max="28" width="12.83203125" style="1" customWidth="1"/>
    <col min="29" max="29" width="14.33203125" style="1" customWidth="1"/>
    <col min="30" max="30" width="12.83203125" style="1" customWidth="1"/>
    <col min="31" max="31" width="14.33203125" style="1" customWidth="1"/>
    <col min="32" max="32" width="12.83203125" style="1" customWidth="1"/>
    <col min="33" max="33" width="14.33203125" style="1" customWidth="1"/>
    <col min="34" max="34" width="12.83203125" style="1" customWidth="1"/>
  </cols>
  <sheetData>
    <row r="1" s="1" customFormat="1" ht="9.75" customHeight="1"/>
    <row r="2" spans="1:7" ht="12.75" customHeight="1" outlineLevel="1">
      <c r="A2" s="2" t="s">
        <v>0</v>
      </c>
      <c r="B2" s="2"/>
      <c r="C2" s="2" t="s">
        <v>1</v>
      </c>
      <c r="D2" s="2"/>
      <c r="E2" s="2"/>
      <c r="F2" s="2"/>
      <c r="G2" s="2"/>
    </row>
    <row r="3" spans="1:7" ht="12.75" customHeight="1" outlineLevel="1">
      <c r="A3" s="2" t="s">
        <v>2</v>
      </c>
      <c r="B3" s="2"/>
      <c r="C3" s="2" t="s">
        <v>3</v>
      </c>
      <c r="D3" s="2"/>
      <c r="E3" s="2"/>
      <c r="F3" s="2"/>
      <c r="G3" s="2"/>
    </row>
    <row r="4" s="1" customFormat="1" ht="9.75" customHeight="1"/>
    <row r="5" spans="1:34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5" t="s">
        <v>4</v>
      </c>
      <c r="L5" s="25"/>
      <c r="M5" s="25" t="s">
        <v>5</v>
      </c>
      <c r="N5" s="25"/>
      <c r="O5" s="25" t="s">
        <v>6</v>
      </c>
      <c r="P5" s="25"/>
      <c r="Q5" s="25" t="s">
        <v>7</v>
      </c>
      <c r="R5" s="25"/>
      <c r="S5" s="25" t="s">
        <v>8</v>
      </c>
      <c r="T5" s="25"/>
      <c r="U5" s="25" t="s">
        <v>9</v>
      </c>
      <c r="V5" s="25"/>
      <c r="W5" s="25" t="s">
        <v>10</v>
      </c>
      <c r="X5" s="25"/>
      <c r="Y5" s="25" t="s">
        <v>11</v>
      </c>
      <c r="Z5" s="25"/>
      <c r="AA5" s="25" t="s">
        <v>12</v>
      </c>
      <c r="AB5" s="25"/>
      <c r="AC5" s="25" t="s">
        <v>13</v>
      </c>
      <c r="AD5" s="25"/>
      <c r="AE5" s="25" t="s">
        <v>14</v>
      </c>
      <c r="AF5" s="25"/>
      <c r="AG5" s="25" t="s">
        <v>15</v>
      </c>
      <c r="AH5" s="25"/>
    </row>
    <row r="6" spans="1:34" ht="12.75" customHeight="1">
      <c r="A6" s="27"/>
      <c r="B6" s="28"/>
      <c r="C6" s="28"/>
      <c r="D6" s="28"/>
      <c r="E6" s="28"/>
      <c r="F6" s="28"/>
      <c r="G6" s="28"/>
      <c r="H6" s="28"/>
      <c r="I6" s="28"/>
      <c r="J6" s="29"/>
      <c r="K6" s="3" t="s">
        <v>17</v>
      </c>
      <c r="L6" s="3" t="s">
        <v>18</v>
      </c>
      <c r="M6" s="3" t="s">
        <v>17</v>
      </c>
      <c r="N6" s="3" t="s">
        <v>18</v>
      </c>
      <c r="O6" s="3" t="s">
        <v>17</v>
      </c>
      <c r="P6" s="3" t="s">
        <v>18</v>
      </c>
      <c r="Q6" s="3" t="s">
        <v>17</v>
      </c>
      <c r="R6" s="3" t="s">
        <v>18</v>
      </c>
      <c r="S6" s="3" t="s">
        <v>17</v>
      </c>
      <c r="T6" s="3" t="s">
        <v>18</v>
      </c>
      <c r="U6" s="3" t="s">
        <v>17</v>
      </c>
      <c r="V6" s="3" t="s">
        <v>18</v>
      </c>
      <c r="W6" s="3" t="s">
        <v>17</v>
      </c>
      <c r="X6" s="3" t="s">
        <v>18</v>
      </c>
      <c r="Y6" s="3" t="s">
        <v>17</v>
      </c>
      <c r="Z6" s="3" t="s">
        <v>18</v>
      </c>
      <c r="AA6" s="3" t="s">
        <v>17</v>
      </c>
      <c r="AB6" s="3" t="s">
        <v>18</v>
      </c>
      <c r="AC6" s="3" t="s">
        <v>17</v>
      </c>
      <c r="AD6" s="3" t="s">
        <v>18</v>
      </c>
      <c r="AE6" s="3" t="s">
        <v>17</v>
      </c>
      <c r="AF6" s="3" t="s">
        <v>18</v>
      </c>
      <c r="AG6" s="3" t="s">
        <v>17</v>
      </c>
      <c r="AH6" s="3" t="s">
        <v>18</v>
      </c>
    </row>
    <row r="7" spans="1:34" ht="11.25" customHeight="1">
      <c r="A7" s="30" t="s">
        <v>19</v>
      </c>
      <c r="B7" s="30"/>
      <c r="C7" s="30"/>
      <c r="D7" s="30"/>
      <c r="E7" s="30"/>
      <c r="F7" s="30"/>
      <c r="G7" s="30"/>
      <c r="H7" s="30"/>
      <c r="I7" s="30"/>
      <c r="J7" s="30"/>
      <c r="K7" s="5"/>
      <c r="L7" s="6">
        <v>49806.65</v>
      </c>
      <c r="M7" s="5"/>
      <c r="N7" s="6">
        <f>49732.53+585</f>
        <v>50317.53</v>
      </c>
      <c r="O7" s="5"/>
      <c r="P7" s="6">
        <v>49846.23</v>
      </c>
      <c r="Q7" s="5"/>
      <c r="R7" s="6">
        <v>70258.27</v>
      </c>
      <c r="S7" s="5"/>
      <c r="T7" s="6">
        <v>49172.69</v>
      </c>
      <c r="U7" s="5"/>
      <c r="V7" s="6">
        <v>76338.95</v>
      </c>
      <c r="W7" s="5"/>
      <c r="X7" s="6">
        <v>121470.93</v>
      </c>
      <c r="Y7" s="5"/>
      <c r="Z7" s="6">
        <v>61555.61</v>
      </c>
      <c r="AA7" s="5"/>
      <c r="AB7" s="6">
        <f>42209.5-585</f>
        <v>41624.5</v>
      </c>
      <c r="AC7" s="5"/>
      <c r="AD7" s="6">
        <v>83862.54</v>
      </c>
      <c r="AE7" s="5"/>
      <c r="AF7" s="6">
        <v>48251.84</v>
      </c>
      <c r="AG7" s="5"/>
      <c r="AH7" s="6">
        <v>42504.6</v>
      </c>
    </row>
    <row r="8" spans="1:34" ht="11.25" customHeight="1" outlineLevel="1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7"/>
      <c r="L8" s="7"/>
      <c r="M8" s="7"/>
      <c r="N8" s="8">
        <v>2243.52</v>
      </c>
      <c r="O8" s="7"/>
      <c r="P8" s="7"/>
      <c r="Q8" s="9">
        <v>5.03</v>
      </c>
      <c r="R8" s="8">
        <v>25243.73</v>
      </c>
      <c r="S8" s="7"/>
      <c r="T8" s="8">
        <v>3364.8</v>
      </c>
      <c r="U8" s="10">
        <v>3</v>
      </c>
      <c r="V8" s="8">
        <v>30410.7</v>
      </c>
      <c r="W8" s="7"/>
      <c r="X8" s="8">
        <v>44114.8</v>
      </c>
      <c r="Y8" s="7"/>
      <c r="Z8" s="8">
        <v>2243.52</v>
      </c>
      <c r="AA8" s="7"/>
      <c r="AB8" s="7"/>
      <c r="AC8" s="7"/>
      <c r="AD8" s="8">
        <v>1590.18</v>
      </c>
      <c r="AE8" s="10">
        <v>1</v>
      </c>
      <c r="AF8" s="8">
        <v>3543.7</v>
      </c>
      <c r="AG8" s="7"/>
      <c r="AH8" s="7"/>
    </row>
    <row r="9" spans="1:34" ht="11.25" customHeight="1" outlineLevel="2">
      <c r="A9" s="32" t="s">
        <v>167</v>
      </c>
      <c r="B9" s="33"/>
      <c r="C9" s="33"/>
      <c r="D9" s="33"/>
      <c r="E9" s="33"/>
      <c r="F9" s="33"/>
      <c r="G9" s="33"/>
      <c r="H9" s="33"/>
      <c r="I9" s="33"/>
      <c r="J9" s="3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>
        <v>1590.18</v>
      </c>
      <c r="AE9" s="11"/>
      <c r="AF9" s="11"/>
      <c r="AG9" s="11"/>
      <c r="AH9" s="11"/>
    </row>
    <row r="10" spans="1:34" ht="11.25" customHeight="1" outlineLevel="2">
      <c r="A10" s="35" t="s">
        <v>21</v>
      </c>
      <c r="B10" s="35"/>
      <c r="C10" s="35"/>
      <c r="D10" s="35"/>
      <c r="E10" s="35"/>
      <c r="F10" s="35"/>
      <c r="G10" s="35"/>
      <c r="H10" s="35"/>
      <c r="I10" s="35"/>
      <c r="J10" s="35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>
        <v>44114.8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1.25" customHeight="1" outlineLevel="2">
      <c r="A11" s="35" t="s">
        <v>22</v>
      </c>
      <c r="B11" s="35"/>
      <c r="C11" s="35"/>
      <c r="D11" s="35"/>
      <c r="E11" s="35"/>
      <c r="F11" s="35"/>
      <c r="G11" s="35"/>
      <c r="H11" s="35"/>
      <c r="I11" s="35"/>
      <c r="J11" s="35"/>
      <c r="K11" s="11"/>
      <c r="L11" s="11"/>
      <c r="M11" s="11"/>
      <c r="N11" s="12">
        <v>2243.52</v>
      </c>
      <c r="O11" s="11"/>
      <c r="P11" s="11"/>
      <c r="Q11" s="11"/>
      <c r="R11" s="11"/>
      <c r="S11" s="11"/>
      <c r="T11" s="12">
        <v>3364.8</v>
      </c>
      <c r="U11" s="11"/>
      <c r="V11" s="13">
        <v>410.7</v>
      </c>
      <c r="W11" s="11"/>
      <c r="X11" s="11"/>
      <c r="Y11" s="11"/>
      <c r="Z11" s="12">
        <v>2243.52</v>
      </c>
      <c r="AA11" s="11"/>
      <c r="AB11" s="11"/>
      <c r="AC11" s="11"/>
      <c r="AD11" s="11"/>
      <c r="AE11" s="11"/>
      <c r="AF11" s="12">
        <v>3364.8</v>
      </c>
      <c r="AG11" s="11"/>
      <c r="AH11" s="11"/>
    </row>
    <row r="12" spans="1:34" ht="11.25" customHeight="1" outlineLevel="2">
      <c r="A12" s="35" t="s">
        <v>23</v>
      </c>
      <c r="B12" s="35"/>
      <c r="C12" s="35"/>
      <c r="D12" s="35"/>
      <c r="E12" s="35"/>
      <c r="F12" s="35"/>
      <c r="G12" s="35"/>
      <c r="H12" s="35"/>
      <c r="I12" s="35"/>
      <c r="J12" s="35"/>
      <c r="K12" s="11"/>
      <c r="L12" s="11"/>
      <c r="M12" s="11"/>
      <c r="N12" s="11"/>
      <c r="O12" s="11"/>
      <c r="P12" s="11"/>
      <c r="Q12" s="13">
        <v>5.03</v>
      </c>
      <c r="R12" s="12">
        <v>25243.73</v>
      </c>
      <c r="S12" s="11"/>
      <c r="T12" s="11"/>
      <c r="U12" s="14">
        <v>3</v>
      </c>
      <c r="V12" s="12">
        <v>30000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1.25" customHeight="1" outlineLevel="4">
      <c r="A13" s="36" t="s">
        <v>26</v>
      </c>
      <c r="B13" s="36"/>
      <c r="C13" s="36"/>
      <c r="D13" s="36"/>
      <c r="E13" s="36"/>
      <c r="F13" s="36"/>
      <c r="G13" s="36"/>
      <c r="H13" s="36"/>
      <c r="I13" s="36"/>
      <c r="J13" s="36"/>
      <c r="K13" s="11"/>
      <c r="L13" s="11"/>
      <c r="M13" s="11"/>
      <c r="N13" s="11"/>
      <c r="O13" s="11"/>
      <c r="P13" s="11"/>
      <c r="Q13" s="13">
        <v>2.53</v>
      </c>
      <c r="R13" s="13">
        <v>243.73</v>
      </c>
      <c r="S13" s="11"/>
      <c r="T13" s="11"/>
      <c r="U13" s="14">
        <v>3</v>
      </c>
      <c r="V13" s="12">
        <v>30000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1.25" customHeight="1" outlineLevel="5">
      <c r="A14" s="37" t="s">
        <v>27</v>
      </c>
      <c r="B14" s="37"/>
      <c r="C14" s="37"/>
      <c r="D14" s="37"/>
      <c r="E14" s="37"/>
      <c r="F14" s="37"/>
      <c r="G14" s="37"/>
      <c r="H14" s="37"/>
      <c r="I14" s="37"/>
      <c r="J14" s="37"/>
      <c r="K14" s="11"/>
      <c r="L14" s="11"/>
      <c r="M14" s="11"/>
      <c r="N14" s="11"/>
      <c r="O14" s="11"/>
      <c r="P14" s="11"/>
      <c r="Q14" s="14">
        <v>1</v>
      </c>
      <c r="R14" s="13">
        <v>160.2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1.25" customHeight="1" outlineLevel="5">
      <c r="A15" s="37" t="s">
        <v>28</v>
      </c>
      <c r="B15" s="37"/>
      <c r="C15" s="37"/>
      <c r="D15" s="37"/>
      <c r="E15" s="37"/>
      <c r="F15" s="37"/>
      <c r="G15" s="37"/>
      <c r="H15" s="37"/>
      <c r="I15" s="37"/>
      <c r="J15" s="37"/>
      <c r="K15" s="11"/>
      <c r="L15" s="11"/>
      <c r="M15" s="11"/>
      <c r="N15" s="11"/>
      <c r="O15" s="11"/>
      <c r="P15" s="11"/>
      <c r="Q15" s="13">
        <v>0.03</v>
      </c>
      <c r="R15" s="13">
        <v>21.9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1.25" customHeight="1" outlineLevel="5">
      <c r="A16" s="37" t="s">
        <v>29</v>
      </c>
      <c r="B16" s="37"/>
      <c r="C16" s="37"/>
      <c r="D16" s="37"/>
      <c r="E16" s="37"/>
      <c r="F16" s="37"/>
      <c r="G16" s="37"/>
      <c r="H16" s="37"/>
      <c r="I16" s="37"/>
      <c r="J16" s="37"/>
      <c r="K16" s="11"/>
      <c r="L16" s="11"/>
      <c r="M16" s="11"/>
      <c r="N16" s="11"/>
      <c r="O16" s="11"/>
      <c r="P16" s="11"/>
      <c r="Q16" s="15">
        <v>1.5</v>
      </c>
      <c r="R16" s="13">
        <v>61.63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1.25" customHeight="1" outlineLevel="5">
      <c r="A17" s="37" t="s">
        <v>30</v>
      </c>
      <c r="B17" s="37"/>
      <c r="C17" s="37"/>
      <c r="D17" s="37"/>
      <c r="E17" s="37"/>
      <c r="F17" s="37"/>
      <c r="G17" s="37"/>
      <c r="H17" s="37"/>
      <c r="I17" s="37"/>
      <c r="J17" s="37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4">
        <v>3</v>
      </c>
      <c r="V17" s="12">
        <v>30000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1.25" customHeight="1" outlineLevel="4">
      <c r="A18" s="36" t="s">
        <v>30</v>
      </c>
      <c r="B18" s="36"/>
      <c r="C18" s="36"/>
      <c r="D18" s="36"/>
      <c r="E18" s="36"/>
      <c r="F18" s="36"/>
      <c r="G18" s="36"/>
      <c r="H18" s="36"/>
      <c r="I18" s="36"/>
      <c r="J18" s="36"/>
      <c r="K18" s="11"/>
      <c r="L18" s="11"/>
      <c r="M18" s="11"/>
      <c r="N18" s="11"/>
      <c r="O18" s="11"/>
      <c r="P18" s="11"/>
      <c r="Q18" s="15">
        <v>2.5</v>
      </c>
      <c r="R18" s="12">
        <v>25000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1.25" customHeight="1" outlineLevel="5">
      <c r="A19" s="37" t="s">
        <v>26</v>
      </c>
      <c r="B19" s="37"/>
      <c r="C19" s="37"/>
      <c r="D19" s="37"/>
      <c r="E19" s="37"/>
      <c r="F19" s="37"/>
      <c r="G19" s="37"/>
      <c r="H19" s="37"/>
      <c r="I19" s="37"/>
      <c r="J19" s="37"/>
      <c r="K19" s="11"/>
      <c r="L19" s="11"/>
      <c r="M19" s="11"/>
      <c r="N19" s="11"/>
      <c r="O19" s="11"/>
      <c r="P19" s="11"/>
      <c r="Q19" s="15">
        <v>2.5</v>
      </c>
      <c r="R19" s="12">
        <v>25000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1.25" customHeight="1" outlineLevel="4">
      <c r="A20" s="36" t="s">
        <v>32</v>
      </c>
      <c r="B20" s="36"/>
      <c r="C20" s="36"/>
      <c r="D20" s="36"/>
      <c r="E20" s="36"/>
      <c r="F20" s="36"/>
      <c r="G20" s="36"/>
      <c r="H20" s="36"/>
      <c r="I20" s="36"/>
      <c r="J20" s="36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4">
        <v>1</v>
      </c>
      <c r="AF20" s="13">
        <v>178.9</v>
      </c>
      <c r="AG20" s="11"/>
      <c r="AH20" s="11"/>
    </row>
    <row r="21" spans="1:34" ht="11.25" customHeight="1" outlineLevel="5">
      <c r="A21" s="37" t="s">
        <v>33</v>
      </c>
      <c r="B21" s="37"/>
      <c r="C21" s="37"/>
      <c r="D21" s="37"/>
      <c r="E21" s="37"/>
      <c r="F21" s="37"/>
      <c r="G21" s="37"/>
      <c r="H21" s="37"/>
      <c r="I21" s="37"/>
      <c r="J21" s="37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4">
        <v>1</v>
      </c>
      <c r="AF21" s="13">
        <v>178.9</v>
      </c>
      <c r="AG21" s="11"/>
      <c r="AH21" s="11"/>
    </row>
    <row r="22" spans="1:34" ht="11.25" customHeight="1" outlineLevel="1">
      <c r="A22" s="38" t="s">
        <v>34</v>
      </c>
      <c r="B22" s="38"/>
      <c r="C22" s="38"/>
      <c r="D22" s="38"/>
      <c r="E22" s="38"/>
      <c r="F22" s="38"/>
      <c r="G22" s="38"/>
      <c r="H22" s="38"/>
      <c r="I22" s="38"/>
      <c r="J22" s="38"/>
      <c r="K22" s="11"/>
      <c r="L22" s="12">
        <v>1399.9</v>
      </c>
      <c r="M22" s="11"/>
      <c r="N22" s="12">
        <v>1399.9</v>
      </c>
      <c r="O22" s="11"/>
      <c r="P22" s="12">
        <v>1399.9</v>
      </c>
      <c r="Q22" s="11"/>
      <c r="R22" s="12">
        <v>1399.9</v>
      </c>
      <c r="S22" s="11"/>
      <c r="T22" s="12">
        <v>1399.9</v>
      </c>
      <c r="U22" s="11"/>
      <c r="V22" s="12">
        <v>1399.9</v>
      </c>
      <c r="W22" s="11"/>
      <c r="X22" s="12">
        <v>1399.9</v>
      </c>
      <c r="Y22" s="11"/>
      <c r="Z22" s="12">
        <v>1399.9</v>
      </c>
      <c r="AA22" s="11"/>
      <c r="AB22" s="12">
        <v>1399.9</v>
      </c>
      <c r="AC22" s="11"/>
      <c r="AD22" s="12">
        <v>1399.9</v>
      </c>
      <c r="AE22" s="11"/>
      <c r="AF22" s="12">
        <v>1399.9</v>
      </c>
      <c r="AG22" s="11"/>
      <c r="AH22" s="12">
        <v>1399.9</v>
      </c>
    </row>
    <row r="23" spans="1:34" ht="11.25" customHeight="1" outlineLevel="1">
      <c r="A23" s="38" t="s">
        <v>35</v>
      </c>
      <c r="B23" s="38"/>
      <c r="C23" s="38"/>
      <c r="D23" s="38"/>
      <c r="E23" s="38"/>
      <c r="F23" s="38"/>
      <c r="G23" s="38"/>
      <c r="H23" s="38"/>
      <c r="I23" s="38"/>
      <c r="J23" s="38"/>
      <c r="K23" s="16"/>
      <c r="L23" s="12">
        <v>5208</v>
      </c>
      <c r="M23" s="16"/>
      <c r="N23" s="12">
        <v>5208</v>
      </c>
      <c r="O23" s="16"/>
      <c r="P23" s="12">
        <v>5208</v>
      </c>
      <c r="Q23" s="16"/>
      <c r="R23" s="12">
        <v>5208</v>
      </c>
      <c r="S23" s="16"/>
      <c r="T23" s="12">
        <v>5208</v>
      </c>
      <c r="U23" s="16"/>
      <c r="V23" s="12">
        <v>5208</v>
      </c>
      <c r="W23" s="16"/>
      <c r="X23" s="12">
        <v>5208</v>
      </c>
      <c r="Y23" s="16"/>
      <c r="Z23" s="12">
        <v>5208</v>
      </c>
      <c r="AA23" s="16"/>
      <c r="AB23" s="12">
        <v>5208</v>
      </c>
      <c r="AC23" s="16"/>
      <c r="AD23" s="12">
        <v>5208</v>
      </c>
      <c r="AE23" s="16"/>
      <c r="AF23" s="12">
        <v>5208</v>
      </c>
      <c r="AG23" s="16"/>
      <c r="AH23" s="12">
        <v>5208</v>
      </c>
    </row>
    <row r="24" spans="1:34" ht="11.25" customHeight="1" outlineLevel="1">
      <c r="A24" s="38" t="s">
        <v>36</v>
      </c>
      <c r="B24" s="38"/>
      <c r="C24" s="38"/>
      <c r="D24" s="38"/>
      <c r="E24" s="38"/>
      <c r="F24" s="38"/>
      <c r="G24" s="38"/>
      <c r="H24" s="38"/>
      <c r="I24" s="38"/>
      <c r="J24" s="38"/>
      <c r="K24" s="11"/>
      <c r="L24" s="12">
        <v>1088.81</v>
      </c>
      <c r="M24" s="11"/>
      <c r="N24" s="12">
        <v>1088.81</v>
      </c>
      <c r="O24" s="11"/>
      <c r="P24" s="12">
        <v>1088.81</v>
      </c>
      <c r="Q24" s="11"/>
      <c r="R24" s="12">
        <v>1088.81</v>
      </c>
      <c r="S24" s="11"/>
      <c r="T24" s="12">
        <v>1088.81</v>
      </c>
      <c r="U24" s="11"/>
      <c r="V24" s="12">
        <v>1088.81</v>
      </c>
      <c r="W24" s="11"/>
      <c r="X24" s="12">
        <v>1088.81</v>
      </c>
      <c r="Y24" s="11"/>
      <c r="Z24" s="12">
        <v>1088.81</v>
      </c>
      <c r="AA24" s="11"/>
      <c r="AB24" s="12">
        <v>1088.81</v>
      </c>
      <c r="AC24" s="11"/>
      <c r="AD24" s="12">
        <v>1088.81</v>
      </c>
      <c r="AE24" s="11"/>
      <c r="AF24" s="12">
        <v>1088.81</v>
      </c>
      <c r="AG24" s="11"/>
      <c r="AH24" s="12">
        <v>1088.81</v>
      </c>
    </row>
    <row r="25" spans="1:34" ht="11.25" customHeight="1" outlineLevel="1">
      <c r="A25" s="38" t="s">
        <v>37</v>
      </c>
      <c r="B25" s="38"/>
      <c r="C25" s="38"/>
      <c r="D25" s="38"/>
      <c r="E25" s="38"/>
      <c r="F25" s="38"/>
      <c r="G25" s="38"/>
      <c r="H25" s="38"/>
      <c r="I25" s="38"/>
      <c r="J25" s="38"/>
      <c r="K25" s="16"/>
      <c r="L25" s="12">
        <v>3755.82</v>
      </c>
      <c r="M25" s="16"/>
      <c r="N25" s="12">
        <v>3755.82</v>
      </c>
      <c r="O25" s="16"/>
      <c r="P25" s="12">
        <v>3700.99</v>
      </c>
      <c r="Q25" s="16"/>
      <c r="R25" s="12">
        <v>4018.86</v>
      </c>
      <c r="S25" s="16"/>
      <c r="T25" s="12">
        <v>3942.89</v>
      </c>
      <c r="U25" s="16"/>
      <c r="V25" s="12">
        <v>3748.84</v>
      </c>
      <c r="W25" s="16"/>
      <c r="X25" s="12">
        <v>4312.24</v>
      </c>
      <c r="Y25" s="16"/>
      <c r="Z25" s="12">
        <v>4312.24</v>
      </c>
      <c r="AA25" s="16"/>
      <c r="AB25" s="12">
        <v>4312.24</v>
      </c>
      <c r="AC25" s="16"/>
      <c r="AD25" s="12">
        <v>4381.77</v>
      </c>
      <c r="AE25" s="16"/>
      <c r="AF25" s="12">
        <v>4475.94</v>
      </c>
      <c r="AG25" s="16"/>
      <c r="AH25" s="12">
        <v>4627.55</v>
      </c>
    </row>
    <row r="26" spans="1:34" ht="11.25" customHeight="1" outlineLevel="1">
      <c r="A26" s="38" t="s">
        <v>38</v>
      </c>
      <c r="B26" s="38"/>
      <c r="C26" s="38"/>
      <c r="D26" s="38"/>
      <c r="E26" s="38"/>
      <c r="F26" s="38"/>
      <c r="G26" s="38"/>
      <c r="H26" s="38"/>
      <c r="I26" s="38"/>
      <c r="J26" s="38"/>
      <c r="K26" s="16"/>
      <c r="L26" s="12">
        <v>3515.4</v>
      </c>
      <c r="M26" s="16"/>
      <c r="N26" s="12">
        <v>3515.4</v>
      </c>
      <c r="O26" s="16"/>
      <c r="P26" s="12">
        <v>3515.4</v>
      </c>
      <c r="Q26" s="16"/>
      <c r="R26" s="12">
        <v>3515.4</v>
      </c>
      <c r="S26" s="16"/>
      <c r="T26" s="12">
        <v>3515.4</v>
      </c>
      <c r="U26" s="16"/>
      <c r="V26" s="12">
        <v>3515.4</v>
      </c>
      <c r="W26" s="16"/>
      <c r="X26" s="12">
        <v>3515.4</v>
      </c>
      <c r="Y26" s="16"/>
      <c r="Z26" s="12">
        <v>3515.4</v>
      </c>
      <c r="AA26" s="16"/>
      <c r="AB26" s="12">
        <v>3515.4</v>
      </c>
      <c r="AC26" s="16"/>
      <c r="AD26" s="12">
        <v>3515.4</v>
      </c>
      <c r="AE26" s="16"/>
      <c r="AF26" s="12">
        <v>3515.4</v>
      </c>
      <c r="AG26" s="16"/>
      <c r="AH26" s="12">
        <v>3515.4</v>
      </c>
    </row>
    <row r="27" spans="1:34" ht="11.25" customHeight="1" outlineLevel="1">
      <c r="A27" s="38" t="s">
        <v>39</v>
      </c>
      <c r="B27" s="38"/>
      <c r="C27" s="38"/>
      <c r="D27" s="38"/>
      <c r="E27" s="38"/>
      <c r="F27" s="38"/>
      <c r="G27" s="38"/>
      <c r="H27" s="38"/>
      <c r="I27" s="38"/>
      <c r="J27" s="38"/>
      <c r="K27" s="11"/>
      <c r="L27" s="12">
        <v>1088.81</v>
      </c>
      <c r="M27" s="11"/>
      <c r="N27" s="12">
        <v>1088.81</v>
      </c>
      <c r="O27" s="11"/>
      <c r="P27" s="12">
        <v>1088.81</v>
      </c>
      <c r="Q27" s="11"/>
      <c r="R27" s="12">
        <v>1088.81</v>
      </c>
      <c r="S27" s="11"/>
      <c r="T27" s="12">
        <v>1088.81</v>
      </c>
      <c r="U27" s="11"/>
      <c r="V27" s="12">
        <v>1088.81</v>
      </c>
      <c r="W27" s="11"/>
      <c r="X27" s="12">
        <v>1088.81</v>
      </c>
      <c r="Y27" s="11"/>
      <c r="Z27" s="12">
        <v>1088.81</v>
      </c>
      <c r="AA27" s="11"/>
      <c r="AB27" s="12">
        <v>1088.81</v>
      </c>
      <c r="AC27" s="11"/>
      <c r="AD27" s="12">
        <v>1088.81</v>
      </c>
      <c r="AE27" s="11"/>
      <c r="AF27" s="12">
        <v>1088.81</v>
      </c>
      <c r="AG27" s="11"/>
      <c r="AH27" s="12">
        <v>1088.81</v>
      </c>
    </row>
    <row r="28" spans="1:34" ht="11.25" customHeight="1" outlineLevel="1">
      <c r="A28" s="38" t="s">
        <v>40</v>
      </c>
      <c r="B28" s="38"/>
      <c r="C28" s="38"/>
      <c r="D28" s="38"/>
      <c r="E28" s="38"/>
      <c r="F28" s="38"/>
      <c r="G28" s="38"/>
      <c r="H28" s="38"/>
      <c r="I28" s="38"/>
      <c r="J28" s="38"/>
      <c r="K28" s="16"/>
      <c r="L28" s="12">
        <v>14240.54</v>
      </c>
      <c r="M28" s="16"/>
      <c r="N28" s="12">
        <v>14240.54</v>
      </c>
      <c r="O28" s="16"/>
      <c r="P28" s="12">
        <v>14240.54</v>
      </c>
      <c r="Q28" s="16"/>
      <c r="R28" s="12">
        <v>14240.54</v>
      </c>
      <c r="S28" s="16"/>
      <c r="T28" s="12">
        <v>14240.54</v>
      </c>
      <c r="U28" s="16"/>
      <c r="V28" s="12">
        <v>14240.54</v>
      </c>
      <c r="W28" s="16"/>
      <c r="X28" s="12">
        <v>14240.54</v>
      </c>
      <c r="Y28" s="16"/>
      <c r="Z28" s="12">
        <v>14240.54</v>
      </c>
      <c r="AA28" s="16"/>
      <c r="AB28" s="12">
        <v>14240.54</v>
      </c>
      <c r="AC28" s="16"/>
      <c r="AD28" s="12">
        <v>14240.54</v>
      </c>
      <c r="AE28" s="16"/>
      <c r="AF28" s="12">
        <v>14240.54</v>
      </c>
      <c r="AG28" s="16"/>
      <c r="AH28" s="12">
        <v>14240.54</v>
      </c>
    </row>
    <row r="29" spans="1:34" ht="11.25" customHeight="1" outlineLevel="1">
      <c r="A29" s="31" t="s">
        <v>41</v>
      </c>
      <c r="B29" s="31"/>
      <c r="C29" s="31"/>
      <c r="D29" s="31"/>
      <c r="E29" s="31"/>
      <c r="F29" s="31"/>
      <c r="G29" s="31"/>
      <c r="H29" s="31"/>
      <c r="I29" s="31"/>
      <c r="J29" s="31"/>
      <c r="K29" s="10">
        <v>200</v>
      </c>
      <c r="L29" s="8">
        <v>6000</v>
      </c>
      <c r="M29" s="9">
        <v>156.36</v>
      </c>
      <c r="N29" s="8">
        <f>4939.03+585</f>
        <v>5524.03</v>
      </c>
      <c r="O29" s="17">
        <v>213.812</v>
      </c>
      <c r="P29" s="8">
        <v>7313.32</v>
      </c>
      <c r="Q29" s="7"/>
      <c r="R29" s="7"/>
      <c r="S29" s="10">
        <v>1</v>
      </c>
      <c r="T29" s="9">
        <v>265.5</v>
      </c>
      <c r="U29" s="7"/>
      <c r="V29" s="7"/>
      <c r="W29" s="10">
        <v>11</v>
      </c>
      <c r="X29" s="8">
        <v>1034</v>
      </c>
      <c r="Y29" s="10">
        <v>35</v>
      </c>
      <c r="Z29" s="8">
        <v>11700</v>
      </c>
      <c r="AA29" s="10"/>
      <c r="AB29" s="9"/>
      <c r="AC29" s="9">
        <v>56.74</v>
      </c>
      <c r="AD29" s="8">
        <v>22544.29</v>
      </c>
      <c r="AE29" s="18">
        <v>4.2</v>
      </c>
      <c r="AF29" s="9">
        <v>332.35</v>
      </c>
      <c r="AG29" s="9">
        <v>0.12</v>
      </c>
      <c r="AH29" s="9">
        <v>62.79</v>
      </c>
    </row>
    <row r="30" spans="1:34" ht="11.25" customHeight="1" outlineLevel="2">
      <c r="A30" s="39" t="s">
        <v>42</v>
      </c>
      <c r="B30" s="39"/>
      <c r="C30" s="39"/>
      <c r="D30" s="39"/>
      <c r="E30" s="39"/>
      <c r="F30" s="39"/>
      <c r="G30" s="39"/>
      <c r="H30" s="39"/>
      <c r="I30" s="39"/>
      <c r="J30" s="39"/>
      <c r="K30" s="7"/>
      <c r="L30" s="7"/>
      <c r="M30" s="9">
        <v>0.36</v>
      </c>
      <c r="N30" s="9">
        <v>108.03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>
        <v>4.2</v>
      </c>
      <c r="AF30" s="9">
        <v>332.35</v>
      </c>
      <c r="AG30" s="7"/>
      <c r="AH30" s="7"/>
    </row>
    <row r="31" spans="1:34" ht="11.25" customHeight="1" outlineLevel="3">
      <c r="A31" s="40" t="s">
        <v>24</v>
      </c>
      <c r="B31" s="40"/>
      <c r="C31" s="40"/>
      <c r="D31" s="40"/>
      <c r="E31" s="40"/>
      <c r="F31" s="41" t="s">
        <v>25</v>
      </c>
      <c r="G31" s="41"/>
      <c r="H31" s="41"/>
      <c r="I31" s="41"/>
      <c r="J31" s="41"/>
      <c r="K31" s="11"/>
      <c r="L31" s="11"/>
      <c r="M31" s="13">
        <v>0.36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5">
        <v>4.2</v>
      </c>
      <c r="AF31" s="11"/>
      <c r="AG31" s="11"/>
      <c r="AH31" s="11"/>
    </row>
    <row r="32" spans="1:34" ht="11.25" customHeight="1" outlineLevel="4">
      <c r="A32" s="36" t="s">
        <v>43</v>
      </c>
      <c r="B32" s="36"/>
      <c r="C32" s="36"/>
      <c r="D32" s="36"/>
      <c r="E32" s="36"/>
      <c r="F32" s="36"/>
      <c r="G32" s="36"/>
      <c r="H32" s="36"/>
      <c r="I32" s="36"/>
      <c r="J32" s="36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5">
        <v>4.2</v>
      </c>
      <c r="AF32" s="13">
        <v>332.35</v>
      </c>
      <c r="AG32" s="11"/>
      <c r="AH32" s="11"/>
    </row>
    <row r="33" spans="1:34" ht="11.25" customHeight="1" outlineLevel="5">
      <c r="A33" s="37" t="s">
        <v>44</v>
      </c>
      <c r="B33" s="37"/>
      <c r="C33" s="37"/>
      <c r="D33" s="37"/>
      <c r="E33" s="37"/>
      <c r="F33" s="37"/>
      <c r="G33" s="37"/>
      <c r="H33" s="37"/>
      <c r="I33" s="37"/>
      <c r="J33" s="37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5">
        <v>4.2</v>
      </c>
      <c r="AF33" s="13">
        <v>332.35</v>
      </c>
      <c r="AG33" s="11"/>
      <c r="AH33" s="11"/>
    </row>
    <row r="34" spans="1:34" ht="11.25" customHeight="1" outlineLevel="4">
      <c r="A34" s="36" t="s">
        <v>45</v>
      </c>
      <c r="B34" s="36"/>
      <c r="C34" s="36"/>
      <c r="D34" s="36"/>
      <c r="E34" s="36"/>
      <c r="F34" s="36"/>
      <c r="G34" s="36"/>
      <c r="H34" s="36"/>
      <c r="I34" s="36"/>
      <c r="J34" s="36"/>
      <c r="K34" s="11"/>
      <c r="L34" s="11"/>
      <c r="M34" s="13">
        <v>0.36</v>
      </c>
      <c r="N34" s="13">
        <v>108.03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1.25" customHeight="1" outlineLevel="5">
      <c r="A35" s="37" t="s">
        <v>46</v>
      </c>
      <c r="B35" s="37"/>
      <c r="C35" s="37"/>
      <c r="D35" s="37"/>
      <c r="E35" s="37"/>
      <c r="F35" s="37"/>
      <c r="G35" s="37"/>
      <c r="H35" s="37"/>
      <c r="I35" s="37"/>
      <c r="J35" s="37"/>
      <c r="K35" s="11"/>
      <c r="L35" s="11"/>
      <c r="M35" s="13">
        <v>0.36</v>
      </c>
      <c r="N35" s="13">
        <v>108.03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1.25" customHeight="1" outlineLevel="2">
      <c r="A36" s="39" t="s">
        <v>47</v>
      </c>
      <c r="B36" s="39"/>
      <c r="C36" s="39"/>
      <c r="D36" s="39"/>
      <c r="E36" s="39"/>
      <c r="F36" s="39"/>
      <c r="G36" s="39"/>
      <c r="H36" s="39"/>
      <c r="I36" s="39"/>
      <c r="J36" s="39"/>
      <c r="K36" s="7"/>
      <c r="L36" s="7"/>
      <c r="M36" s="10">
        <v>1</v>
      </c>
      <c r="N36" s="9">
        <v>81</v>
      </c>
      <c r="O36" s="17">
        <v>4.012</v>
      </c>
      <c r="P36" s="9">
        <v>120.24</v>
      </c>
      <c r="Q36" s="7"/>
      <c r="R36" s="7"/>
      <c r="S36" s="10">
        <v>1</v>
      </c>
      <c r="T36" s="9">
        <v>265.5</v>
      </c>
      <c r="U36" s="7"/>
      <c r="V36" s="7"/>
      <c r="W36" s="10">
        <v>11</v>
      </c>
      <c r="X36" s="8">
        <v>1034</v>
      </c>
      <c r="Y36" s="7"/>
      <c r="Z36" s="7"/>
      <c r="AA36" s="7"/>
      <c r="AB36" s="7"/>
      <c r="AC36" s="9">
        <v>24.74</v>
      </c>
      <c r="AD36" s="8">
        <v>12944.29</v>
      </c>
      <c r="AE36" s="7"/>
      <c r="AF36" s="7"/>
      <c r="AG36" s="9">
        <v>0.12</v>
      </c>
      <c r="AH36" s="9">
        <v>62.79</v>
      </c>
    </row>
    <row r="37" spans="1:34" ht="11.25" customHeight="1" outlineLevel="3">
      <c r="A37" s="40" t="s">
        <v>24</v>
      </c>
      <c r="B37" s="40"/>
      <c r="C37" s="40"/>
      <c r="D37" s="40"/>
      <c r="E37" s="40"/>
      <c r="F37" s="41" t="s">
        <v>25</v>
      </c>
      <c r="G37" s="41"/>
      <c r="H37" s="41"/>
      <c r="I37" s="41"/>
      <c r="J37" s="41"/>
      <c r="K37" s="11"/>
      <c r="L37" s="11"/>
      <c r="M37" s="14">
        <v>1</v>
      </c>
      <c r="N37" s="11"/>
      <c r="O37" s="11"/>
      <c r="P37" s="11"/>
      <c r="Q37" s="11"/>
      <c r="R37" s="11"/>
      <c r="S37" s="14">
        <v>1</v>
      </c>
      <c r="T37" s="11"/>
      <c r="U37" s="11"/>
      <c r="V37" s="11"/>
      <c r="W37" s="14">
        <v>11</v>
      </c>
      <c r="X37" s="11"/>
      <c r="Y37" s="11"/>
      <c r="Z37" s="11"/>
      <c r="AA37" s="11"/>
      <c r="AB37" s="11"/>
      <c r="AC37" s="13">
        <v>24.74</v>
      </c>
      <c r="AD37" s="11"/>
      <c r="AE37" s="11"/>
      <c r="AF37" s="11"/>
      <c r="AG37" s="11"/>
      <c r="AH37" s="11"/>
    </row>
    <row r="38" spans="1:34" ht="11.25" customHeight="1" outlineLevel="4">
      <c r="A38" s="36" t="s">
        <v>48</v>
      </c>
      <c r="B38" s="36"/>
      <c r="C38" s="36"/>
      <c r="D38" s="36"/>
      <c r="E38" s="36"/>
      <c r="F38" s="36"/>
      <c r="G38" s="36"/>
      <c r="H38" s="36"/>
      <c r="I38" s="36"/>
      <c r="J38" s="36"/>
      <c r="K38" s="11"/>
      <c r="L38" s="11"/>
      <c r="M38" s="11"/>
      <c r="N38" s="11"/>
      <c r="O38" s="11"/>
      <c r="P38" s="11"/>
      <c r="Q38" s="11"/>
      <c r="R38" s="11"/>
      <c r="S38" s="14">
        <v>1</v>
      </c>
      <c r="T38" s="13">
        <v>265.5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1.25" customHeight="1" outlineLevel="5">
      <c r="A39" s="37" t="s">
        <v>49</v>
      </c>
      <c r="B39" s="37"/>
      <c r="C39" s="37"/>
      <c r="D39" s="37"/>
      <c r="E39" s="37"/>
      <c r="F39" s="37"/>
      <c r="G39" s="37"/>
      <c r="H39" s="37"/>
      <c r="I39" s="37"/>
      <c r="J39" s="37"/>
      <c r="K39" s="11"/>
      <c r="L39" s="11"/>
      <c r="M39" s="11"/>
      <c r="N39" s="11"/>
      <c r="O39" s="11"/>
      <c r="P39" s="11"/>
      <c r="Q39" s="11"/>
      <c r="R39" s="11"/>
      <c r="S39" s="14">
        <v>1</v>
      </c>
      <c r="T39" s="13">
        <v>265.5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1.25" customHeight="1" outlineLevel="4">
      <c r="A40" s="36" t="s">
        <v>50</v>
      </c>
      <c r="B40" s="36"/>
      <c r="C40" s="36"/>
      <c r="D40" s="36"/>
      <c r="E40" s="36"/>
      <c r="F40" s="36"/>
      <c r="G40" s="36"/>
      <c r="H40" s="36"/>
      <c r="I40" s="36"/>
      <c r="J40" s="36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4">
        <v>11</v>
      </c>
      <c r="X40" s="12">
        <v>1034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1.25" customHeight="1" outlineLevel="5">
      <c r="A41" s="37" t="s">
        <v>51</v>
      </c>
      <c r="B41" s="37"/>
      <c r="C41" s="37"/>
      <c r="D41" s="37"/>
      <c r="E41" s="37"/>
      <c r="F41" s="37"/>
      <c r="G41" s="37"/>
      <c r="H41" s="37"/>
      <c r="I41" s="37"/>
      <c r="J41" s="37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4">
        <v>11</v>
      </c>
      <c r="X41" s="12">
        <v>1034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1.25" customHeight="1" outlineLevel="4">
      <c r="A42" s="36" t="s">
        <v>52</v>
      </c>
      <c r="B42" s="36"/>
      <c r="C42" s="36"/>
      <c r="D42" s="36"/>
      <c r="E42" s="36"/>
      <c r="F42" s="36"/>
      <c r="G42" s="36"/>
      <c r="H42" s="36"/>
      <c r="I42" s="36"/>
      <c r="J42" s="36"/>
      <c r="K42" s="11"/>
      <c r="L42" s="11"/>
      <c r="M42" s="14">
        <v>1</v>
      </c>
      <c r="N42" s="13">
        <v>81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1.25" customHeight="1" outlineLevel="5">
      <c r="A43" s="37" t="s">
        <v>53</v>
      </c>
      <c r="B43" s="37"/>
      <c r="C43" s="37"/>
      <c r="D43" s="37"/>
      <c r="E43" s="37"/>
      <c r="F43" s="37"/>
      <c r="G43" s="37"/>
      <c r="H43" s="37"/>
      <c r="I43" s="37"/>
      <c r="J43" s="37"/>
      <c r="K43" s="11"/>
      <c r="L43" s="11"/>
      <c r="M43" s="14">
        <v>1</v>
      </c>
      <c r="N43" s="13">
        <v>81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1.25" customHeight="1" outlineLevel="4">
      <c r="A44" s="36" t="s">
        <v>54</v>
      </c>
      <c r="B44" s="36"/>
      <c r="C44" s="36"/>
      <c r="D44" s="36"/>
      <c r="E44" s="36"/>
      <c r="F44" s="36"/>
      <c r="G44" s="36"/>
      <c r="H44" s="36"/>
      <c r="I44" s="36"/>
      <c r="J44" s="3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3">
        <v>24.74</v>
      </c>
      <c r="AD44" s="12">
        <v>12944.29</v>
      </c>
      <c r="AE44" s="11"/>
      <c r="AF44" s="11"/>
      <c r="AG44" s="11"/>
      <c r="AH44" s="11"/>
    </row>
    <row r="45" spans="1:34" ht="11.25" customHeight="1" outlineLevel="5">
      <c r="A45" s="37" t="s">
        <v>55</v>
      </c>
      <c r="B45" s="37"/>
      <c r="C45" s="37"/>
      <c r="D45" s="37"/>
      <c r="E45" s="37"/>
      <c r="F45" s="37"/>
      <c r="G45" s="37"/>
      <c r="H45" s="37"/>
      <c r="I45" s="37"/>
      <c r="J45" s="37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3">
        <v>24.74</v>
      </c>
      <c r="AD45" s="12">
        <v>12944.29</v>
      </c>
      <c r="AE45" s="11"/>
      <c r="AF45" s="11"/>
      <c r="AG45" s="11"/>
      <c r="AH45" s="11"/>
    </row>
    <row r="46" spans="1:34" ht="11.25" customHeight="1" outlineLevel="3">
      <c r="A46" s="40" t="s">
        <v>56</v>
      </c>
      <c r="B46" s="40"/>
      <c r="C46" s="40"/>
      <c r="D46" s="40"/>
      <c r="E46" s="40"/>
      <c r="F46" s="41" t="s">
        <v>25</v>
      </c>
      <c r="G46" s="41"/>
      <c r="H46" s="41"/>
      <c r="I46" s="41"/>
      <c r="J46" s="41"/>
      <c r="K46" s="11"/>
      <c r="L46" s="11"/>
      <c r="M46" s="11"/>
      <c r="N46" s="11"/>
      <c r="O46" s="19">
        <v>4.012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1.25" customHeight="1" outlineLevel="4">
      <c r="A47" s="36" t="s">
        <v>57</v>
      </c>
      <c r="B47" s="36"/>
      <c r="C47" s="36"/>
      <c r="D47" s="36"/>
      <c r="E47" s="36"/>
      <c r="F47" s="36"/>
      <c r="G47" s="36"/>
      <c r="H47" s="36"/>
      <c r="I47" s="36"/>
      <c r="J47" s="36"/>
      <c r="K47" s="11"/>
      <c r="L47" s="11"/>
      <c r="M47" s="11"/>
      <c r="N47" s="11"/>
      <c r="O47" s="19">
        <v>4.012</v>
      </c>
      <c r="P47" s="13">
        <v>120.24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1.25" customHeight="1" outlineLevel="5">
      <c r="A48" s="37" t="s">
        <v>58</v>
      </c>
      <c r="B48" s="37"/>
      <c r="C48" s="37"/>
      <c r="D48" s="37"/>
      <c r="E48" s="37"/>
      <c r="F48" s="37"/>
      <c r="G48" s="37"/>
      <c r="H48" s="37"/>
      <c r="I48" s="37"/>
      <c r="J48" s="37"/>
      <c r="K48" s="11"/>
      <c r="L48" s="11"/>
      <c r="M48" s="11"/>
      <c r="N48" s="11"/>
      <c r="O48" s="19">
        <v>0.012</v>
      </c>
      <c r="P48" s="13">
        <v>117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1.25" customHeight="1" outlineLevel="5">
      <c r="A49" s="37" t="s">
        <v>59</v>
      </c>
      <c r="B49" s="37"/>
      <c r="C49" s="37"/>
      <c r="D49" s="37"/>
      <c r="E49" s="37"/>
      <c r="F49" s="37"/>
      <c r="G49" s="37"/>
      <c r="H49" s="37"/>
      <c r="I49" s="37"/>
      <c r="J49" s="37"/>
      <c r="K49" s="11"/>
      <c r="L49" s="11"/>
      <c r="M49" s="11"/>
      <c r="N49" s="11"/>
      <c r="O49" s="14">
        <v>4</v>
      </c>
      <c r="P49" s="13">
        <v>3.24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1.25" customHeight="1" outlineLevel="3">
      <c r="A50" s="40" t="s">
        <v>60</v>
      </c>
      <c r="B50" s="40"/>
      <c r="C50" s="40"/>
      <c r="D50" s="40"/>
      <c r="E50" s="40"/>
      <c r="F50" s="41" t="s">
        <v>25</v>
      </c>
      <c r="G50" s="41"/>
      <c r="H50" s="41"/>
      <c r="I50" s="41"/>
      <c r="J50" s="4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3">
        <v>0.12</v>
      </c>
      <c r="AH50" s="11"/>
    </row>
    <row r="51" spans="1:34" ht="11.25" customHeight="1" outlineLevel="4">
      <c r="A51" s="36" t="s">
        <v>54</v>
      </c>
      <c r="B51" s="36"/>
      <c r="C51" s="36"/>
      <c r="D51" s="36"/>
      <c r="E51" s="36"/>
      <c r="F51" s="36"/>
      <c r="G51" s="36"/>
      <c r="H51" s="36"/>
      <c r="I51" s="36"/>
      <c r="J51" s="3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3">
        <v>0.12</v>
      </c>
      <c r="AH51" s="13">
        <v>62.79</v>
      </c>
    </row>
    <row r="52" spans="1:34" ht="11.25" customHeight="1" outlineLevel="5">
      <c r="A52" s="37" t="s">
        <v>55</v>
      </c>
      <c r="B52" s="37"/>
      <c r="C52" s="37"/>
      <c r="D52" s="37"/>
      <c r="E52" s="37"/>
      <c r="F52" s="37"/>
      <c r="G52" s="37"/>
      <c r="H52" s="37"/>
      <c r="I52" s="37"/>
      <c r="J52" s="3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3">
        <v>0.12</v>
      </c>
      <c r="AH52" s="13">
        <v>62.79</v>
      </c>
    </row>
    <row r="53" spans="1:34" ht="11.25" customHeight="1" outlineLevel="2">
      <c r="A53" s="39" t="s">
        <v>61</v>
      </c>
      <c r="B53" s="39"/>
      <c r="C53" s="39"/>
      <c r="D53" s="39"/>
      <c r="E53" s="39"/>
      <c r="F53" s="39"/>
      <c r="G53" s="39"/>
      <c r="H53" s="39"/>
      <c r="I53" s="39"/>
      <c r="J53" s="3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0">
        <v>35</v>
      </c>
      <c r="Z53" s="8">
        <v>11700</v>
      </c>
      <c r="AA53" s="7"/>
      <c r="AB53" s="7"/>
      <c r="AC53" s="10">
        <v>32</v>
      </c>
      <c r="AD53" s="8">
        <v>9600</v>
      </c>
      <c r="AE53" s="7"/>
      <c r="AF53" s="7"/>
      <c r="AG53" s="7"/>
      <c r="AH53" s="7"/>
    </row>
    <row r="54" spans="1:34" ht="11.25" customHeight="1" outlineLevel="3">
      <c r="A54" s="40" t="s">
        <v>24</v>
      </c>
      <c r="B54" s="40"/>
      <c r="C54" s="40"/>
      <c r="D54" s="40"/>
      <c r="E54" s="40"/>
      <c r="F54" s="41" t="s">
        <v>25</v>
      </c>
      <c r="G54" s="41"/>
      <c r="H54" s="41"/>
      <c r="I54" s="41"/>
      <c r="J54" s="4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4">
        <v>32</v>
      </c>
      <c r="AD54" s="11"/>
      <c r="AE54" s="11"/>
      <c r="AF54" s="11"/>
      <c r="AG54" s="11"/>
      <c r="AH54" s="11"/>
    </row>
    <row r="55" spans="1:34" ht="11.25" customHeight="1" outlineLevel="4">
      <c r="A55" s="36" t="s">
        <v>62</v>
      </c>
      <c r="B55" s="36"/>
      <c r="C55" s="36"/>
      <c r="D55" s="36"/>
      <c r="E55" s="36"/>
      <c r="F55" s="36"/>
      <c r="G55" s="36"/>
      <c r="H55" s="36"/>
      <c r="I55" s="36"/>
      <c r="J55" s="3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4">
        <v>32</v>
      </c>
      <c r="AD55" s="12">
        <v>9600</v>
      </c>
      <c r="AE55" s="11"/>
      <c r="AF55" s="11"/>
      <c r="AG55" s="11"/>
      <c r="AH55" s="11"/>
    </row>
    <row r="56" spans="1:34" ht="11.25" customHeight="1" outlineLevel="5">
      <c r="A56" s="37" t="s">
        <v>63</v>
      </c>
      <c r="B56" s="37"/>
      <c r="C56" s="37"/>
      <c r="D56" s="37"/>
      <c r="E56" s="37"/>
      <c r="F56" s="37"/>
      <c r="G56" s="37"/>
      <c r="H56" s="37"/>
      <c r="I56" s="37"/>
      <c r="J56" s="3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4">
        <v>32</v>
      </c>
      <c r="AD56" s="12">
        <v>9600</v>
      </c>
      <c r="AE56" s="11"/>
      <c r="AF56" s="11"/>
      <c r="AG56" s="11"/>
      <c r="AH56" s="11"/>
    </row>
    <row r="57" spans="1:34" ht="11.25" customHeight="1" outlineLevel="3">
      <c r="A57" s="40" t="s">
        <v>31</v>
      </c>
      <c r="B57" s="40"/>
      <c r="C57" s="40"/>
      <c r="D57" s="40"/>
      <c r="E57" s="40"/>
      <c r="F57" s="41" t="s">
        <v>25</v>
      </c>
      <c r="G57" s="41"/>
      <c r="H57" s="41"/>
      <c r="I57" s="41"/>
      <c r="J57" s="4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4">
        <v>35</v>
      </c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1.25" customHeight="1" outlineLevel="4">
      <c r="A58" s="36" t="s">
        <v>62</v>
      </c>
      <c r="B58" s="36"/>
      <c r="C58" s="36"/>
      <c r="D58" s="36"/>
      <c r="E58" s="36"/>
      <c r="F58" s="36"/>
      <c r="G58" s="36"/>
      <c r="H58" s="36"/>
      <c r="I58" s="36"/>
      <c r="J58" s="3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4">
        <v>35</v>
      </c>
      <c r="Z58" s="12">
        <v>11700</v>
      </c>
      <c r="AA58" s="11"/>
      <c r="AB58" s="11"/>
      <c r="AC58" s="11"/>
      <c r="AD58" s="11"/>
      <c r="AE58" s="11"/>
      <c r="AF58" s="11"/>
      <c r="AG58" s="11"/>
      <c r="AH58" s="11"/>
    </row>
    <row r="59" spans="1:34" ht="11.25" customHeight="1" outlineLevel="5">
      <c r="A59" s="37" t="s">
        <v>64</v>
      </c>
      <c r="B59" s="37"/>
      <c r="C59" s="37"/>
      <c r="D59" s="37"/>
      <c r="E59" s="37"/>
      <c r="F59" s="37"/>
      <c r="G59" s="37"/>
      <c r="H59" s="37"/>
      <c r="I59" s="37"/>
      <c r="J59" s="3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4">
        <v>35</v>
      </c>
      <c r="Z59" s="12">
        <v>11700</v>
      </c>
      <c r="AA59" s="11"/>
      <c r="AB59" s="11"/>
      <c r="AC59" s="11"/>
      <c r="AD59" s="11"/>
      <c r="AE59" s="11"/>
      <c r="AF59" s="11"/>
      <c r="AG59" s="11"/>
      <c r="AH59" s="11"/>
    </row>
    <row r="60" spans="1:34" ht="11.25" customHeight="1" outlineLevel="2">
      <c r="A60" s="39" t="s">
        <v>65</v>
      </c>
      <c r="B60" s="39"/>
      <c r="C60" s="39"/>
      <c r="D60" s="39"/>
      <c r="E60" s="39"/>
      <c r="F60" s="39"/>
      <c r="G60" s="39"/>
      <c r="H60" s="39"/>
      <c r="I60" s="39"/>
      <c r="J60" s="39"/>
      <c r="K60" s="10">
        <v>200</v>
      </c>
      <c r="L60" s="8">
        <v>6000</v>
      </c>
      <c r="M60" s="10">
        <v>155</v>
      </c>
      <c r="N60" s="8">
        <f>N68+N73</f>
        <v>5335</v>
      </c>
      <c r="O60" s="18">
        <v>209.8</v>
      </c>
      <c r="P60" s="8">
        <v>7193.08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10"/>
      <c r="AB60" s="9"/>
      <c r="AC60" s="7"/>
      <c r="AD60" s="7"/>
      <c r="AE60" s="7"/>
      <c r="AF60" s="7"/>
      <c r="AG60" s="7"/>
      <c r="AH60" s="7"/>
    </row>
    <row r="61" spans="1:34" ht="11.25" customHeight="1" outlineLevel="3">
      <c r="A61" s="40" t="s">
        <v>24</v>
      </c>
      <c r="B61" s="40"/>
      <c r="C61" s="40"/>
      <c r="D61" s="40"/>
      <c r="E61" s="40"/>
      <c r="F61" s="41" t="s">
        <v>25</v>
      </c>
      <c r="G61" s="41"/>
      <c r="H61" s="41"/>
      <c r="I61" s="41"/>
      <c r="J61" s="41"/>
      <c r="K61" s="14">
        <v>200</v>
      </c>
      <c r="L61" s="11"/>
      <c r="M61" s="14">
        <v>155</v>
      </c>
      <c r="N61" s="11"/>
      <c r="O61" s="15">
        <v>209.8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4"/>
      <c r="AB61" s="11"/>
      <c r="AC61" s="11"/>
      <c r="AD61" s="11"/>
      <c r="AE61" s="11"/>
      <c r="AF61" s="11"/>
      <c r="AG61" s="11"/>
      <c r="AH61" s="11"/>
    </row>
    <row r="62" spans="1:34" ht="11.25" customHeight="1" outlineLevel="4">
      <c r="A62" s="36" t="s">
        <v>66</v>
      </c>
      <c r="B62" s="36"/>
      <c r="C62" s="36"/>
      <c r="D62" s="36"/>
      <c r="E62" s="36"/>
      <c r="F62" s="36"/>
      <c r="G62" s="36"/>
      <c r="H62" s="36"/>
      <c r="I62" s="36"/>
      <c r="J62" s="36"/>
      <c r="K62" s="11"/>
      <c r="L62" s="11"/>
      <c r="M62" s="11"/>
      <c r="N62" s="11"/>
      <c r="O62" s="15">
        <v>209.8</v>
      </c>
      <c r="P62" s="12">
        <v>7193.08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1.25" customHeight="1" outlineLevel="5">
      <c r="A63" s="37" t="s">
        <v>66</v>
      </c>
      <c r="B63" s="37"/>
      <c r="C63" s="37"/>
      <c r="D63" s="37"/>
      <c r="E63" s="37"/>
      <c r="F63" s="37"/>
      <c r="G63" s="37"/>
      <c r="H63" s="37"/>
      <c r="I63" s="37"/>
      <c r="J63" s="37"/>
      <c r="K63" s="11"/>
      <c r="L63" s="11"/>
      <c r="M63" s="11"/>
      <c r="N63" s="11"/>
      <c r="O63" s="14">
        <v>4</v>
      </c>
      <c r="P63" s="12">
        <v>6000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1.25" customHeight="1" outlineLevel="5">
      <c r="A64" s="37" t="s">
        <v>67</v>
      </c>
      <c r="B64" s="37"/>
      <c r="C64" s="37"/>
      <c r="D64" s="37"/>
      <c r="E64" s="37"/>
      <c r="F64" s="37"/>
      <c r="G64" s="37"/>
      <c r="H64" s="37"/>
      <c r="I64" s="37"/>
      <c r="J64" s="37"/>
      <c r="K64" s="11"/>
      <c r="L64" s="11"/>
      <c r="M64" s="11"/>
      <c r="N64" s="11"/>
      <c r="O64" s="14">
        <v>1</v>
      </c>
      <c r="P64" s="13">
        <v>730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1.25" customHeight="1" outlineLevel="5">
      <c r="A65" s="37" t="s">
        <v>68</v>
      </c>
      <c r="B65" s="37"/>
      <c r="C65" s="37"/>
      <c r="D65" s="37"/>
      <c r="E65" s="37"/>
      <c r="F65" s="37"/>
      <c r="G65" s="37"/>
      <c r="H65" s="37"/>
      <c r="I65" s="37"/>
      <c r="J65" s="37"/>
      <c r="K65" s="11"/>
      <c r="L65" s="11"/>
      <c r="M65" s="11"/>
      <c r="N65" s="11"/>
      <c r="O65" s="15">
        <v>2.8</v>
      </c>
      <c r="P65" s="13">
        <v>116.48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1.25" customHeight="1" outlineLevel="5">
      <c r="A66" s="37" t="s">
        <v>69</v>
      </c>
      <c r="B66" s="37"/>
      <c r="C66" s="37"/>
      <c r="D66" s="37"/>
      <c r="E66" s="37"/>
      <c r="F66" s="37"/>
      <c r="G66" s="37"/>
      <c r="H66" s="37"/>
      <c r="I66" s="37"/>
      <c r="J66" s="37"/>
      <c r="K66" s="11"/>
      <c r="L66" s="11"/>
      <c r="M66" s="11"/>
      <c r="N66" s="11"/>
      <c r="O66" s="14">
        <v>200</v>
      </c>
      <c r="P66" s="13">
        <v>298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1.25" customHeight="1" outlineLevel="5">
      <c r="A67" s="37" t="s">
        <v>70</v>
      </c>
      <c r="B67" s="37"/>
      <c r="C67" s="37"/>
      <c r="D67" s="37"/>
      <c r="E67" s="37"/>
      <c r="F67" s="37"/>
      <c r="G67" s="37"/>
      <c r="H67" s="37"/>
      <c r="I67" s="37"/>
      <c r="J67" s="37"/>
      <c r="K67" s="11"/>
      <c r="L67" s="11"/>
      <c r="M67" s="11"/>
      <c r="N67" s="11"/>
      <c r="O67" s="14">
        <v>2</v>
      </c>
      <c r="P67" s="13">
        <v>48.6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1.25" customHeight="1" outlineLevel="4">
      <c r="A68" s="36" t="s">
        <v>71</v>
      </c>
      <c r="B68" s="36"/>
      <c r="C68" s="36"/>
      <c r="D68" s="36"/>
      <c r="E68" s="36"/>
      <c r="F68" s="36"/>
      <c r="G68" s="36"/>
      <c r="H68" s="36"/>
      <c r="I68" s="36"/>
      <c r="J68" s="36"/>
      <c r="K68" s="11"/>
      <c r="L68" s="11"/>
      <c r="M68" s="14">
        <v>95</v>
      </c>
      <c r="N68" s="12">
        <f>2950+585</f>
        <v>3535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1.25" customHeight="1" outlineLevel="5">
      <c r="A69" s="37" t="s">
        <v>72</v>
      </c>
      <c r="B69" s="37"/>
      <c r="C69" s="37"/>
      <c r="D69" s="37"/>
      <c r="E69" s="37"/>
      <c r="F69" s="37"/>
      <c r="G69" s="37"/>
      <c r="H69" s="37"/>
      <c r="I69" s="37"/>
      <c r="J69" s="37"/>
      <c r="K69" s="11"/>
      <c r="L69" s="11"/>
      <c r="M69" s="14">
        <v>20</v>
      </c>
      <c r="N69" s="13">
        <v>700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1.25" customHeight="1" outlineLevel="5">
      <c r="A70" s="37" t="s">
        <v>71</v>
      </c>
      <c r="B70" s="37"/>
      <c r="C70" s="37"/>
      <c r="D70" s="37"/>
      <c r="E70" s="37"/>
      <c r="F70" s="37"/>
      <c r="G70" s="37"/>
      <c r="H70" s="37"/>
      <c r="I70" s="37"/>
      <c r="J70" s="37"/>
      <c r="K70" s="11"/>
      <c r="L70" s="11"/>
      <c r="M70" s="14">
        <v>75</v>
      </c>
      <c r="N70" s="12">
        <v>2250</v>
      </c>
      <c r="O70" s="43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1.25" customHeight="1" outlineLevel="5">
      <c r="A71" s="37" t="s">
        <v>73</v>
      </c>
      <c r="B71" s="37"/>
      <c r="C71" s="37"/>
      <c r="D71" s="37"/>
      <c r="E71" s="37"/>
      <c r="F71" s="37"/>
      <c r="G71" s="37"/>
      <c r="H71" s="37"/>
      <c r="I71" s="37"/>
      <c r="J71" s="37"/>
      <c r="K71" s="11"/>
      <c r="L71" s="11"/>
      <c r="M71" s="14">
        <v>1</v>
      </c>
      <c r="N71" s="13">
        <v>83.7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4"/>
      <c r="AB71" s="13"/>
      <c r="AC71" s="11"/>
      <c r="AD71" s="11"/>
      <c r="AE71" s="11"/>
      <c r="AF71" s="11"/>
      <c r="AG71" s="11"/>
      <c r="AH71" s="11"/>
    </row>
    <row r="72" spans="1:34" ht="11.25" customHeight="1" outlineLevel="5">
      <c r="A72" s="37" t="s">
        <v>74</v>
      </c>
      <c r="B72" s="37"/>
      <c r="C72" s="37"/>
      <c r="D72" s="37"/>
      <c r="E72" s="37"/>
      <c r="F72" s="37"/>
      <c r="G72" s="37"/>
      <c r="H72" s="37"/>
      <c r="I72" s="37"/>
      <c r="J72" s="37"/>
      <c r="K72" s="11"/>
      <c r="L72" s="11"/>
      <c r="M72" s="14">
        <v>1</v>
      </c>
      <c r="N72" s="13">
        <v>501.3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4"/>
      <c r="AB72" s="13"/>
      <c r="AC72" s="11"/>
      <c r="AD72" s="11"/>
      <c r="AE72" s="11"/>
      <c r="AF72" s="11"/>
      <c r="AG72" s="11"/>
      <c r="AH72" s="11"/>
    </row>
    <row r="73" spans="1:34" ht="11.25" customHeight="1" outlineLevel="4">
      <c r="A73" s="36" t="s">
        <v>75</v>
      </c>
      <c r="B73" s="36"/>
      <c r="C73" s="36"/>
      <c r="D73" s="36"/>
      <c r="E73" s="36"/>
      <c r="F73" s="36"/>
      <c r="G73" s="36"/>
      <c r="H73" s="36"/>
      <c r="I73" s="36"/>
      <c r="J73" s="36"/>
      <c r="K73" s="14">
        <v>200</v>
      </c>
      <c r="L73" s="12">
        <v>6000</v>
      </c>
      <c r="M73" s="14">
        <v>60</v>
      </c>
      <c r="N73" s="12">
        <v>1800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1.25" customHeight="1" outlineLevel="5">
      <c r="A74" s="37" t="s">
        <v>71</v>
      </c>
      <c r="B74" s="37"/>
      <c r="C74" s="37"/>
      <c r="D74" s="37"/>
      <c r="E74" s="37"/>
      <c r="F74" s="37"/>
      <c r="G74" s="37"/>
      <c r="H74" s="37"/>
      <c r="I74" s="37"/>
      <c r="J74" s="37"/>
      <c r="K74" s="14">
        <v>200</v>
      </c>
      <c r="L74" s="12">
        <v>6000</v>
      </c>
      <c r="M74" s="14">
        <v>60</v>
      </c>
      <c r="N74" s="12">
        <v>1800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1.25" customHeight="1" outlineLevel="1">
      <c r="A75" s="31" t="s">
        <v>76</v>
      </c>
      <c r="B75" s="31"/>
      <c r="C75" s="31"/>
      <c r="D75" s="31"/>
      <c r="E75" s="31"/>
      <c r="F75" s="31"/>
      <c r="G75" s="31"/>
      <c r="H75" s="31"/>
      <c r="I75" s="31"/>
      <c r="J75" s="31"/>
      <c r="K75" s="7"/>
      <c r="L75" s="8">
        <v>4303.08</v>
      </c>
      <c r="M75" s="18">
        <v>12.4</v>
      </c>
      <c r="N75" s="8">
        <v>4723.21</v>
      </c>
      <c r="O75" s="7"/>
      <c r="P75" s="8">
        <v>4303.08</v>
      </c>
      <c r="Q75" s="17">
        <v>26.685</v>
      </c>
      <c r="R75" s="8">
        <v>7573.84</v>
      </c>
      <c r="S75" s="18">
        <v>4.2</v>
      </c>
      <c r="T75" s="8">
        <v>4666.39</v>
      </c>
      <c r="U75" s="10">
        <v>1</v>
      </c>
      <c r="V75" s="8">
        <v>9303.08</v>
      </c>
      <c r="W75" s="10">
        <v>96</v>
      </c>
      <c r="X75" s="8">
        <v>35023.08</v>
      </c>
      <c r="Y75" s="7"/>
      <c r="Z75" s="8">
        <v>4303.08</v>
      </c>
      <c r="AA75" s="7"/>
      <c r="AB75" s="8">
        <v>4303.08</v>
      </c>
      <c r="AC75" s="10">
        <v>43</v>
      </c>
      <c r="AD75" s="8">
        <v>21979.59</v>
      </c>
      <c r="AE75" s="18">
        <v>37.5</v>
      </c>
      <c r="AF75" s="8">
        <v>4832.23</v>
      </c>
      <c r="AG75" s="9">
        <v>6.52</v>
      </c>
      <c r="AH75" s="8">
        <v>5745.33</v>
      </c>
    </row>
    <row r="76" spans="1:34" ht="11.25" customHeight="1" outlineLevel="2">
      <c r="A76" s="39" t="s">
        <v>77</v>
      </c>
      <c r="B76" s="39"/>
      <c r="C76" s="39"/>
      <c r="D76" s="39"/>
      <c r="E76" s="39"/>
      <c r="F76" s="39"/>
      <c r="G76" s="39"/>
      <c r="H76" s="39"/>
      <c r="I76" s="39"/>
      <c r="J76" s="39"/>
      <c r="K76" s="7"/>
      <c r="L76" s="8">
        <v>4303.08</v>
      </c>
      <c r="M76" s="7"/>
      <c r="N76" s="8">
        <v>4303.08</v>
      </c>
      <c r="O76" s="7"/>
      <c r="P76" s="8">
        <v>4303.08</v>
      </c>
      <c r="Q76" s="7"/>
      <c r="R76" s="8">
        <v>4303.08</v>
      </c>
      <c r="S76" s="7"/>
      <c r="T76" s="8">
        <v>4303.08</v>
      </c>
      <c r="U76" s="7"/>
      <c r="V76" s="8">
        <v>4303.08</v>
      </c>
      <c r="W76" s="7"/>
      <c r="X76" s="8">
        <v>4303.08</v>
      </c>
      <c r="Y76" s="7"/>
      <c r="Z76" s="8">
        <v>4303.08</v>
      </c>
      <c r="AA76" s="7"/>
      <c r="AB76" s="8">
        <v>4303.08</v>
      </c>
      <c r="AC76" s="7"/>
      <c r="AD76" s="8">
        <v>4303.08</v>
      </c>
      <c r="AE76" s="7"/>
      <c r="AF76" s="8">
        <v>4303.08</v>
      </c>
      <c r="AG76" s="7"/>
      <c r="AH76" s="8">
        <v>4303.08</v>
      </c>
    </row>
    <row r="77" spans="1:34" ht="11.25" customHeight="1" outlineLevel="2">
      <c r="A77" s="39" t="s">
        <v>78</v>
      </c>
      <c r="B77" s="39"/>
      <c r="C77" s="39"/>
      <c r="D77" s="39"/>
      <c r="E77" s="39"/>
      <c r="F77" s="39"/>
      <c r="G77" s="39"/>
      <c r="H77" s="39"/>
      <c r="I77" s="39"/>
      <c r="J77" s="3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0">
        <v>96</v>
      </c>
      <c r="X77" s="8">
        <v>30720</v>
      </c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ht="11.25" customHeight="1" outlineLevel="3">
      <c r="A78" s="40" t="s">
        <v>24</v>
      </c>
      <c r="B78" s="40"/>
      <c r="C78" s="40"/>
      <c r="D78" s="40"/>
      <c r="E78" s="40"/>
      <c r="F78" s="41" t="s">
        <v>25</v>
      </c>
      <c r="G78" s="41"/>
      <c r="H78" s="41"/>
      <c r="I78" s="41"/>
      <c r="J78" s="4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4">
        <v>96</v>
      </c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1.25" customHeight="1" outlineLevel="4">
      <c r="A79" s="36" t="s">
        <v>79</v>
      </c>
      <c r="B79" s="36"/>
      <c r="C79" s="36"/>
      <c r="D79" s="36"/>
      <c r="E79" s="36"/>
      <c r="F79" s="36"/>
      <c r="G79" s="36"/>
      <c r="H79" s="36"/>
      <c r="I79" s="36"/>
      <c r="J79" s="36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4">
        <v>96</v>
      </c>
      <c r="X79" s="12">
        <v>30720</v>
      </c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1.25" customHeight="1" outlineLevel="5">
      <c r="A80" s="37" t="s">
        <v>79</v>
      </c>
      <c r="B80" s="37"/>
      <c r="C80" s="37"/>
      <c r="D80" s="37"/>
      <c r="E80" s="37"/>
      <c r="F80" s="37"/>
      <c r="G80" s="37"/>
      <c r="H80" s="37"/>
      <c r="I80" s="37"/>
      <c r="J80" s="37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4">
        <v>96</v>
      </c>
      <c r="X80" s="12">
        <v>30720</v>
      </c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1.25" customHeight="1" outlineLevel="2">
      <c r="A81" s="39" t="s">
        <v>80</v>
      </c>
      <c r="B81" s="39"/>
      <c r="C81" s="39"/>
      <c r="D81" s="39"/>
      <c r="E81" s="39"/>
      <c r="F81" s="39"/>
      <c r="G81" s="39"/>
      <c r="H81" s="39"/>
      <c r="I81" s="39"/>
      <c r="J81" s="39"/>
      <c r="K81" s="7"/>
      <c r="L81" s="7"/>
      <c r="M81" s="7"/>
      <c r="N81" s="7"/>
      <c r="O81" s="7"/>
      <c r="P81" s="7"/>
      <c r="Q81" s="17">
        <v>1.855</v>
      </c>
      <c r="R81" s="9">
        <v>138.79</v>
      </c>
      <c r="S81" s="7"/>
      <c r="T81" s="7"/>
      <c r="U81" s="10">
        <v>1</v>
      </c>
      <c r="V81" s="8">
        <v>5000</v>
      </c>
      <c r="W81" s="7"/>
      <c r="X81" s="7"/>
      <c r="Y81" s="7"/>
      <c r="Z81" s="7"/>
      <c r="AA81" s="7"/>
      <c r="AB81" s="7"/>
      <c r="AC81" s="10">
        <v>3</v>
      </c>
      <c r="AD81" s="9">
        <v>750</v>
      </c>
      <c r="AE81" s="7"/>
      <c r="AF81" s="7"/>
      <c r="AG81" s="9">
        <v>6.52</v>
      </c>
      <c r="AH81" s="8">
        <v>1442.25</v>
      </c>
    </row>
    <row r="82" spans="1:34" ht="11.25" customHeight="1" outlineLevel="3">
      <c r="A82" s="40" t="s">
        <v>24</v>
      </c>
      <c r="B82" s="40"/>
      <c r="C82" s="40"/>
      <c r="D82" s="40"/>
      <c r="E82" s="40"/>
      <c r="F82" s="41" t="s">
        <v>25</v>
      </c>
      <c r="G82" s="41"/>
      <c r="H82" s="41"/>
      <c r="I82" s="41"/>
      <c r="J82" s="41"/>
      <c r="K82" s="11"/>
      <c r="L82" s="11"/>
      <c r="M82" s="11"/>
      <c r="N82" s="11"/>
      <c r="O82" s="11"/>
      <c r="P82" s="11"/>
      <c r="Q82" s="19">
        <v>1.855</v>
      </c>
      <c r="R82" s="11"/>
      <c r="S82" s="11"/>
      <c r="T82" s="11"/>
      <c r="U82" s="14">
        <v>1</v>
      </c>
      <c r="V82" s="11"/>
      <c r="W82" s="11"/>
      <c r="X82" s="11"/>
      <c r="Y82" s="11"/>
      <c r="Z82" s="11"/>
      <c r="AA82" s="11"/>
      <c r="AB82" s="11"/>
      <c r="AC82" s="14">
        <v>3</v>
      </c>
      <c r="AD82" s="11"/>
      <c r="AE82" s="11"/>
      <c r="AF82" s="11"/>
      <c r="AG82" s="13">
        <v>6.52</v>
      </c>
      <c r="AH82" s="11"/>
    </row>
    <row r="83" spans="1:34" ht="11.25" customHeight="1" outlineLevel="4">
      <c r="A83" s="36" t="s">
        <v>81</v>
      </c>
      <c r="B83" s="36"/>
      <c r="C83" s="36"/>
      <c r="D83" s="36"/>
      <c r="E83" s="36"/>
      <c r="F83" s="36"/>
      <c r="G83" s="36"/>
      <c r="H83" s="36"/>
      <c r="I83" s="36"/>
      <c r="J83" s="36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4">
        <v>1</v>
      </c>
      <c r="V83" s="12">
        <v>5000</v>
      </c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1.25" customHeight="1" outlineLevel="5">
      <c r="A84" s="37" t="s">
        <v>81</v>
      </c>
      <c r="B84" s="37"/>
      <c r="C84" s="37"/>
      <c r="D84" s="37"/>
      <c r="E84" s="37"/>
      <c r="F84" s="37"/>
      <c r="G84" s="37"/>
      <c r="H84" s="37"/>
      <c r="I84" s="37"/>
      <c r="J84" s="37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4">
        <v>1</v>
      </c>
      <c r="V84" s="12">
        <v>5000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21.75" customHeight="1" outlineLevel="4">
      <c r="A85" s="36" t="s">
        <v>82</v>
      </c>
      <c r="B85" s="36"/>
      <c r="C85" s="36"/>
      <c r="D85" s="36"/>
      <c r="E85" s="36"/>
      <c r="F85" s="36"/>
      <c r="G85" s="36"/>
      <c r="H85" s="36"/>
      <c r="I85" s="36"/>
      <c r="J85" s="36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4">
        <v>3</v>
      </c>
      <c r="AD85" s="13">
        <v>750</v>
      </c>
      <c r="AE85" s="11"/>
      <c r="AF85" s="11"/>
      <c r="AG85" s="11"/>
      <c r="AH85" s="11"/>
    </row>
    <row r="86" spans="1:34" ht="11.25" customHeight="1" outlineLevel="5">
      <c r="A86" s="37" t="s">
        <v>81</v>
      </c>
      <c r="B86" s="37"/>
      <c r="C86" s="37"/>
      <c r="D86" s="37"/>
      <c r="E86" s="37"/>
      <c r="F86" s="37"/>
      <c r="G86" s="37"/>
      <c r="H86" s="37"/>
      <c r="I86" s="37"/>
      <c r="J86" s="37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4">
        <v>3</v>
      </c>
      <c r="AD86" s="13">
        <v>750</v>
      </c>
      <c r="AE86" s="11"/>
      <c r="AF86" s="11"/>
      <c r="AG86" s="11"/>
      <c r="AH86" s="11"/>
    </row>
    <row r="87" spans="1:34" ht="11.25" customHeight="1" outlineLevel="4">
      <c r="A87" s="36" t="s">
        <v>83</v>
      </c>
      <c r="B87" s="36"/>
      <c r="C87" s="36"/>
      <c r="D87" s="36"/>
      <c r="E87" s="36"/>
      <c r="F87" s="36"/>
      <c r="G87" s="36"/>
      <c r="H87" s="36"/>
      <c r="I87" s="36"/>
      <c r="J87" s="36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3">
        <v>6.52</v>
      </c>
      <c r="AH87" s="12">
        <v>1442.25</v>
      </c>
    </row>
    <row r="88" spans="1:34" ht="11.25" customHeight="1" outlineLevel="5">
      <c r="A88" s="37" t="s">
        <v>84</v>
      </c>
      <c r="B88" s="37"/>
      <c r="C88" s="37"/>
      <c r="D88" s="37"/>
      <c r="E88" s="37"/>
      <c r="F88" s="37"/>
      <c r="G88" s="37"/>
      <c r="H88" s="37"/>
      <c r="I88" s="37"/>
      <c r="J88" s="37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3">
        <v>0.18</v>
      </c>
      <c r="AH88" s="13">
        <v>470.47</v>
      </c>
    </row>
    <row r="89" spans="1:34" ht="11.25" customHeight="1" outlineLevel="5">
      <c r="A89" s="37" t="s">
        <v>85</v>
      </c>
      <c r="B89" s="37"/>
      <c r="C89" s="37"/>
      <c r="D89" s="37"/>
      <c r="E89" s="37"/>
      <c r="F89" s="37"/>
      <c r="G89" s="37"/>
      <c r="H89" s="37"/>
      <c r="I89" s="37"/>
      <c r="J89" s="37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3">
        <v>0.24</v>
      </c>
      <c r="AH89" s="13">
        <v>14.21</v>
      </c>
    </row>
    <row r="90" spans="1:34" ht="11.25" customHeight="1" outlineLevel="5">
      <c r="A90" s="37" t="s">
        <v>86</v>
      </c>
      <c r="B90" s="37"/>
      <c r="C90" s="37"/>
      <c r="D90" s="37"/>
      <c r="E90" s="37"/>
      <c r="F90" s="37"/>
      <c r="G90" s="37"/>
      <c r="H90" s="37"/>
      <c r="I90" s="37"/>
      <c r="J90" s="37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4">
        <v>1</v>
      </c>
      <c r="AH90" s="13">
        <v>228.58</v>
      </c>
    </row>
    <row r="91" spans="1:34" ht="11.25" customHeight="1" outlineLevel="5">
      <c r="A91" s="37" t="s">
        <v>87</v>
      </c>
      <c r="B91" s="37"/>
      <c r="C91" s="37"/>
      <c r="D91" s="37"/>
      <c r="E91" s="37"/>
      <c r="F91" s="37"/>
      <c r="G91" s="37"/>
      <c r="H91" s="37"/>
      <c r="I91" s="37"/>
      <c r="J91" s="37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5">
        <v>0.7</v>
      </c>
      <c r="AH91" s="13">
        <v>80.33</v>
      </c>
    </row>
    <row r="92" spans="1:34" ht="11.25" customHeight="1" outlineLevel="5">
      <c r="A92" s="37" t="s">
        <v>88</v>
      </c>
      <c r="B92" s="37"/>
      <c r="C92" s="37"/>
      <c r="D92" s="37"/>
      <c r="E92" s="37"/>
      <c r="F92" s="37"/>
      <c r="G92" s="37"/>
      <c r="H92" s="37"/>
      <c r="I92" s="37"/>
      <c r="J92" s="37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4">
        <v>1</v>
      </c>
      <c r="AH92" s="13">
        <v>6.41</v>
      </c>
    </row>
    <row r="93" spans="1:34" ht="11.25" customHeight="1" outlineLevel="5">
      <c r="A93" s="37" t="s">
        <v>89</v>
      </c>
      <c r="B93" s="37"/>
      <c r="C93" s="37"/>
      <c r="D93" s="37"/>
      <c r="E93" s="37"/>
      <c r="F93" s="37"/>
      <c r="G93" s="37"/>
      <c r="H93" s="37"/>
      <c r="I93" s="37"/>
      <c r="J93" s="37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5">
        <v>0.4</v>
      </c>
      <c r="AH93" s="13">
        <v>31.27</v>
      </c>
    </row>
    <row r="94" spans="1:34" ht="11.25" customHeight="1" outlineLevel="5">
      <c r="A94" s="37" t="s">
        <v>90</v>
      </c>
      <c r="B94" s="37"/>
      <c r="C94" s="37"/>
      <c r="D94" s="37"/>
      <c r="E94" s="37"/>
      <c r="F94" s="37"/>
      <c r="G94" s="37"/>
      <c r="H94" s="37"/>
      <c r="I94" s="37"/>
      <c r="J94" s="37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4">
        <v>3</v>
      </c>
      <c r="AH94" s="13">
        <v>610.98</v>
      </c>
    </row>
    <row r="95" spans="1:34" ht="11.25" customHeight="1" outlineLevel="4">
      <c r="A95" s="36" t="s">
        <v>91</v>
      </c>
      <c r="B95" s="36"/>
      <c r="C95" s="36"/>
      <c r="D95" s="36"/>
      <c r="E95" s="36"/>
      <c r="F95" s="36"/>
      <c r="G95" s="36"/>
      <c r="H95" s="36"/>
      <c r="I95" s="36"/>
      <c r="J95" s="36"/>
      <c r="K95" s="11"/>
      <c r="L95" s="11"/>
      <c r="M95" s="11"/>
      <c r="N95" s="11"/>
      <c r="O95" s="11"/>
      <c r="P95" s="11"/>
      <c r="Q95" s="19">
        <v>1.855</v>
      </c>
      <c r="R95" s="13">
        <v>138.79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1.25" customHeight="1" outlineLevel="5">
      <c r="A96" s="37" t="s">
        <v>92</v>
      </c>
      <c r="B96" s="37"/>
      <c r="C96" s="37"/>
      <c r="D96" s="37"/>
      <c r="E96" s="37"/>
      <c r="F96" s="37"/>
      <c r="G96" s="37"/>
      <c r="H96" s="37"/>
      <c r="I96" s="37"/>
      <c r="J96" s="37"/>
      <c r="K96" s="11"/>
      <c r="L96" s="11"/>
      <c r="M96" s="11"/>
      <c r="N96" s="11"/>
      <c r="O96" s="11"/>
      <c r="P96" s="11"/>
      <c r="Q96" s="19">
        <v>1.547</v>
      </c>
      <c r="R96" s="13">
        <v>77.2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1.25" customHeight="1" outlineLevel="5">
      <c r="A97" s="37" t="s">
        <v>93</v>
      </c>
      <c r="B97" s="37"/>
      <c r="C97" s="37"/>
      <c r="D97" s="37"/>
      <c r="E97" s="37"/>
      <c r="F97" s="37"/>
      <c r="G97" s="37"/>
      <c r="H97" s="37"/>
      <c r="I97" s="37"/>
      <c r="J97" s="37"/>
      <c r="K97" s="11"/>
      <c r="L97" s="11"/>
      <c r="M97" s="11"/>
      <c r="N97" s="11"/>
      <c r="O97" s="11"/>
      <c r="P97" s="11"/>
      <c r="Q97" s="19">
        <v>0.308</v>
      </c>
      <c r="R97" s="13">
        <v>61.59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1.25" customHeight="1" outlineLevel="2">
      <c r="A98" s="39" t="s">
        <v>94</v>
      </c>
      <c r="B98" s="39"/>
      <c r="C98" s="39"/>
      <c r="D98" s="39"/>
      <c r="E98" s="39"/>
      <c r="F98" s="39"/>
      <c r="G98" s="39"/>
      <c r="H98" s="39"/>
      <c r="I98" s="39"/>
      <c r="J98" s="39"/>
      <c r="K98" s="7"/>
      <c r="L98" s="7"/>
      <c r="M98" s="10">
        <v>3</v>
      </c>
      <c r="N98" s="9">
        <v>307.51</v>
      </c>
      <c r="O98" s="7"/>
      <c r="P98" s="7"/>
      <c r="Q98" s="9">
        <v>13.83</v>
      </c>
      <c r="R98" s="8">
        <v>2381.78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ht="11.25" customHeight="1" outlineLevel="3">
      <c r="A99" s="40" t="s">
        <v>24</v>
      </c>
      <c r="B99" s="40"/>
      <c r="C99" s="40"/>
      <c r="D99" s="40"/>
      <c r="E99" s="40"/>
      <c r="F99" s="41" t="s">
        <v>25</v>
      </c>
      <c r="G99" s="41"/>
      <c r="H99" s="41"/>
      <c r="I99" s="41"/>
      <c r="J99" s="41"/>
      <c r="K99" s="11"/>
      <c r="L99" s="11"/>
      <c r="M99" s="14">
        <v>1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1.25" customHeight="1" outlineLevel="4">
      <c r="A100" s="36" t="s">
        <v>95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11"/>
      <c r="L100" s="11"/>
      <c r="M100" s="14">
        <v>1</v>
      </c>
      <c r="N100" s="13">
        <v>62.29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1.25" customHeight="1" outlineLevel="5">
      <c r="A101" s="37" t="s">
        <v>96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11"/>
      <c r="L101" s="11"/>
      <c r="M101" s="14">
        <v>1</v>
      </c>
      <c r="N101" s="13">
        <v>62.29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1.25" customHeight="1" outlineLevel="3">
      <c r="A102" s="40" t="s">
        <v>31</v>
      </c>
      <c r="B102" s="40"/>
      <c r="C102" s="40"/>
      <c r="D102" s="40"/>
      <c r="E102" s="40"/>
      <c r="F102" s="41" t="s">
        <v>25</v>
      </c>
      <c r="G102" s="41"/>
      <c r="H102" s="41"/>
      <c r="I102" s="41"/>
      <c r="J102" s="41"/>
      <c r="K102" s="11"/>
      <c r="L102" s="11"/>
      <c r="M102" s="14">
        <v>2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1.25" customHeight="1" outlineLevel="4">
      <c r="A103" s="36" t="s">
        <v>95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11"/>
      <c r="L103" s="11"/>
      <c r="M103" s="14">
        <v>2</v>
      </c>
      <c r="N103" s="13">
        <v>245.22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1.25" customHeight="1" outlineLevel="5">
      <c r="A104" s="37" t="s">
        <v>97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11"/>
      <c r="L104" s="11"/>
      <c r="M104" s="14">
        <v>2</v>
      </c>
      <c r="N104" s="13">
        <v>245.22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1.25" customHeight="1" outlineLevel="3">
      <c r="A105" s="40" t="s">
        <v>98</v>
      </c>
      <c r="B105" s="40"/>
      <c r="C105" s="40"/>
      <c r="D105" s="40"/>
      <c r="E105" s="40"/>
      <c r="F105" s="41" t="s">
        <v>25</v>
      </c>
      <c r="G105" s="41"/>
      <c r="H105" s="41"/>
      <c r="I105" s="41"/>
      <c r="J105" s="41"/>
      <c r="K105" s="11"/>
      <c r="L105" s="11"/>
      <c r="M105" s="11"/>
      <c r="N105" s="11"/>
      <c r="O105" s="11"/>
      <c r="P105" s="11"/>
      <c r="Q105" s="13">
        <v>13.83</v>
      </c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1.25" customHeight="1" outlineLevel="4">
      <c r="A106" s="36" t="s">
        <v>99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11"/>
      <c r="L106" s="11"/>
      <c r="M106" s="11"/>
      <c r="N106" s="11"/>
      <c r="O106" s="11"/>
      <c r="P106" s="11"/>
      <c r="Q106" s="13">
        <v>13.83</v>
      </c>
      <c r="R106" s="12">
        <v>2381.78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1.25" customHeight="1" outlineLevel="5">
      <c r="A107" s="37" t="s">
        <v>84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11"/>
      <c r="L107" s="11"/>
      <c r="M107" s="11"/>
      <c r="N107" s="11"/>
      <c r="O107" s="11"/>
      <c r="P107" s="11"/>
      <c r="Q107" s="13">
        <v>0.02</v>
      </c>
      <c r="R107" s="13">
        <v>45.57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1.25" customHeight="1" outlineLevel="5">
      <c r="A108" s="37" t="s">
        <v>100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11"/>
      <c r="L108" s="11"/>
      <c r="M108" s="11"/>
      <c r="N108" s="11"/>
      <c r="O108" s="11"/>
      <c r="P108" s="11"/>
      <c r="Q108" s="14">
        <v>2</v>
      </c>
      <c r="R108" s="13">
        <v>42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1.25" customHeight="1" outlineLevel="5">
      <c r="A109" s="37" t="s">
        <v>85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11"/>
      <c r="L109" s="11"/>
      <c r="M109" s="11"/>
      <c r="N109" s="11"/>
      <c r="O109" s="11"/>
      <c r="P109" s="11"/>
      <c r="Q109" s="13">
        <v>0.11</v>
      </c>
      <c r="R109" s="13">
        <v>8.81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1.25" customHeight="1" outlineLevel="5">
      <c r="A110" s="37" t="s">
        <v>101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11"/>
      <c r="L110" s="11"/>
      <c r="M110" s="11"/>
      <c r="N110" s="11"/>
      <c r="O110" s="11"/>
      <c r="P110" s="11"/>
      <c r="Q110" s="14">
        <v>1</v>
      </c>
      <c r="R110" s="13">
        <v>462.2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1.25" customHeight="1" outlineLevel="5">
      <c r="A111" s="37" t="s">
        <v>102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11"/>
      <c r="L111" s="11"/>
      <c r="M111" s="11"/>
      <c r="N111" s="11"/>
      <c r="O111" s="11"/>
      <c r="P111" s="11"/>
      <c r="Q111" s="13">
        <v>0.01</v>
      </c>
      <c r="R111" s="13">
        <v>0.75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1.25" customHeight="1" outlineLevel="5">
      <c r="A112" s="37" t="s">
        <v>87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11"/>
      <c r="L112" s="11"/>
      <c r="M112" s="11"/>
      <c r="N112" s="11"/>
      <c r="O112" s="11"/>
      <c r="P112" s="11"/>
      <c r="Q112" s="13">
        <v>0.49</v>
      </c>
      <c r="R112" s="13">
        <v>45.08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1.25" customHeight="1" outlineLevel="5">
      <c r="A113" s="37" t="s">
        <v>103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11"/>
      <c r="L113" s="11"/>
      <c r="M113" s="11"/>
      <c r="N113" s="11"/>
      <c r="O113" s="11"/>
      <c r="P113" s="11"/>
      <c r="Q113" s="14">
        <v>1</v>
      </c>
      <c r="R113" s="13">
        <v>8.68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1.25" customHeight="1" outlineLevel="5">
      <c r="A114" s="37" t="s">
        <v>104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11"/>
      <c r="L114" s="11"/>
      <c r="M114" s="11"/>
      <c r="N114" s="11"/>
      <c r="O114" s="11"/>
      <c r="P114" s="11"/>
      <c r="Q114" s="15">
        <v>1.2</v>
      </c>
      <c r="R114" s="13">
        <v>132.05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1.25" customHeight="1" outlineLevel="5">
      <c r="A115" s="37" t="s">
        <v>90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11"/>
      <c r="L115" s="11"/>
      <c r="M115" s="11"/>
      <c r="N115" s="11"/>
      <c r="O115" s="11"/>
      <c r="P115" s="11"/>
      <c r="Q115" s="14">
        <v>8</v>
      </c>
      <c r="R115" s="12">
        <v>1636.64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1.25" customHeight="1" outlineLevel="2">
      <c r="A116" s="39" t="s">
        <v>105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7"/>
      <c r="L116" s="7"/>
      <c r="M116" s="7"/>
      <c r="N116" s="7"/>
      <c r="O116" s="7"/>
      <c r="P116" s="7"/>
      <c r="Q116" s="10">
        <v>11</v>
      </c>
      <c r="R116" s="9">
        <v>750.19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10">
        <v>40</v>
      </c>
      <c r="AD116" s="8">
        <v>16926.51</v>
      </c>
      <c r="AE116" s="18">
        <v>36.5</v>
      </c>
      <c r="AF116" s="9">
        <v>519.85</v>
      </c>
      <c r="AG116" s="7"/>
      <c r="AH116" s="7"/>
    </row>
    <row r="117" spans="1:34" ht="11.25" customHeight="1" outlineLevel="3">
      <c r="A117" s="40" t="s">
        <v>24</v>
      </c>
      <c r="B117" s="40"/>
      <c r="C117" s="40"/>
      <c r="D117" s="40"/>
      <c r="E117" s="40"/>
      <c r="F117" s="41" t="s">
        <v>25</v>
      </c>
      <c r="G117" s="41"/>
      <c r="H117" s="41"/>
      <c r="I117" s="41"/>
      <c r="J117" s="4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5">
        <v>36.5</v>
      </c>
      <c r="AF117" s="11"/>
      <c r="AG117" s="11"/>
      <c r="AH117" s="11"/>
    </row>
    <row r="118" spans="1:34" ht="11.25" customHeight="1" outlineLevel="4">
      <c r="A118" s="36" t="s">
        <v>106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4">
        <v>35</v>
      </c>
      <c r="AF118" s="13">
        <v>385</v>
      </c>
      <c r="AG118" s="11"/>
      <c r="AH118" s="11"/>
    </row>
    <row r="119" spans="1:34" ht="11.25" customHeight="1" outlineLevel="5">
      <c r="A119" s="37" t="s">
        <v>107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4">
        <v>35</v>
      </c>
      <c r="AF119" s="13">
        <v>385</v>
      </c>
      <c r="AG119" s="11"/>
      <c r="AH119" s="11"/>
    </row>
    <row r="120" spans="1:34" ht="11.25" customHeight="1" outlineLevel="4">
      <c r="A120" s="36" t="s">
        <v>108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5">
        <v>1.5</v>
      </c>
      <c r="AF120" s="13">
        <v>134.85</v>
      </c>
      <c r="AG120" s="11"/>
      <c r="AH120" s="11"/>
    </row>
    <row r="121" spans="1:34" ht="11.25" customHeight="1" outlineLevel="5">
      <c r="A121" s="37" t="s">
        <v>109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5">
        <v>1.5</v>
      </c>
      <c r="AF121" s="13">
        <v>134.85</v>
      </c>
      <c r="AG121" s="11"/>
      <c r="AH121" s="11"/>
    </row>
    <row r="122" spans="1:34" ht="11.25" customHeight="1" outlineLevel="3">
      <c r="A122" s="40" t="s">
        <v>56</v>
      </c>
      <c r="B122" s="40"/>
      <c r="C122" s="40"/>
      <c r="D122" s="40"/>
      <c r="E122" s="40"/>
      <c r="F122" s="41" t="s">
        <v>25</v>
      </c>
      <c r="G122" s="41"/>
      <c r="H122" s="41"/>
      <c r="I122" s="41"/>
      <c r="J122" s="41"/>
      <c r="K122" s="11"/>
      <c r="L122" s="11"/>
      <c r="M122" s="11"/>
      <c r="N122" s="11"/>
      <c r="O122" s="11"/>
      <c r="P122" s="11"/>
      <c r="Q122" s="14">
        <v>11</v>
      </c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1.25" customHeight="1" outlineLevel="4">
      <c r="A123" s="36" t="s">
        <v>110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11"/>
      <c r="L123" s="11"/>
      <c r="M123" s="11"/>
      <c r="N123" s="11"/>
      <c r="O123" s="11"/>
      <c r="P123" s="11"/>
      <c r="Q123" s="14">
        <v>11</v>
      </c>
      <c r="R123" s="13">
        <v>750.19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1.25" customHeight="1" outlineLevel="5">
      <c r="A124" s="37" t="s">
        <v>111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11"/>
      <c r="L124" s="11"/>
      <c r="M124" s="11"/>
      <c r="N124" s="11"/>
      <c r="O124" s="11"/>
      <c r="P124" s="11"/>
      <c r="Q124" s="14">
        <v>1</v>
      </c>
      <c r="R124" s="13">
        <v>11.7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1.25" customHeight="1" outlineLevel="5">
      <c r="A125" s="37" t="s">
        <v>112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11"/>
      <c r="L125" s="11"/>
      <c r="M125" s="11"/>
      <c r="N125" s="11"/>
      <c r="O125" s="11"/>
      <c r="P125" s="11"/>
      <c r="Q125" s="14">
        <v>1</v>
      </c>
      <c r="R125" s="13">
        <v>104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1.25" customHeight="1" outlineLevel="5">
      <c r="A126" s="37" t="s">
        <v>113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11"/>
      <c r="L126" s="11"/>
      <c r="M126" s="11"/>
      <c r="N126" s="11"/>
      <c r="O126" s="11"/>
      <c r="P126" s="11"/>
      <c r="Q126" s="14">
        <v>3</v>
      </c>
      <c r="R126" s="13">
        <v>45.99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1.25" customHeight="1" outlineLevel="5">
      <c r="A127" s="37" t="s">
        <v>114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11"/>
      <c r="L127" s="11"/>
      <c r="M127" s="11"/>
      <c r="N127" s="11"/>
      <c r="O127" s="11"/>
      <c r="P127" s="11"/>
      <c r="Q127" s="14">
        <v>2</v>
      </c>
      <c r="R127" s="13">
        <v>81.2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1.25" customHeight="1" outlineLevel="5">
      <c r="A128" s="37" t="s">
        <v>115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11"/>
      <c r="L128" s="11"/>
      <c r="M128" s="11"/>
      <c r="N128" s="11"/>
      <c r="O128" s="11"/>
      <c r="P128" s="11"/>
      <c r="Q128" s="14">
        <v>1</v>
      </c>
      <c r="R128" s="13">
        <v>6.9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1.25" customHeight="1" outlineLevel="5">
      <c r="A129" s="37" t="s">
        <v>116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11"/>
      <c r="L129" s="11"/>
      <c r="M129" s="11"/>
      <c r="N129" s="11"/>
      <c r="O129" s="11"/>
      <c r="P129" s="11"/>
      <c r="Q129" s="14">
        <v>1</v>
      </c>
      <c r="R129" s="13">
        <v>65.87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1.25" customHeight="1" outlineLevel="5">
      <c r="A130" s="37" t="s">
        <v>117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11"/>
      <c r="L130" s="11"/>
      <c r="M130" s="11"/>
      <c r="N130" s="11"/>
      <c r="O130" s="11"/>
      <c r="P130" s="11"/>
      <c r="Q130" s="14">
        <v>2</v>
      </c>
      <c r="R130" s="13">
        <v>434.53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1.25" customHeight="1" outlineLevel="3">
      <c r="A131" s="40" t="s">
        <v>60</v>
      </c>
      <c r="B131" s="40"/>
      <c r="C131" s="40"/>
      <c r="D131" s="40"/>
      <c r="E131" s="40"/>
      <c r="F131" s="41" t="s">
        <v>25</v>
      </c>
      <c r="G131" s="41"/>
      <c r="H131" s="41"/>
      <c r="I131" s="41"/>
      <c r="J131" s="4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4">
        <v>40</v>
      </c>
      <c r="AD131" s="11"/>
      <c r="AE131" s="11"/>
      <c r="AF131" s="11"/>
      <c r="AG131" s="11"/>
      <c r="AH131" s="11"/>
    </row>
    <row r="132" spans="1:34" ht="11.25" customHeight="1" outlineLevel="4">
      <c r="A132" s="36" t="s">
        <v>118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4">
        <v>40</v>
      </c>
      <c r="AD132" s="12">
        <v>16926.51</v>
      </c>
      <c r="AE132" s="11"/>
      <c r="AF132" s="11"/>
      <c r="AG132" s="11"/>
      <c r="AH132" s="11"/>
    </row>
    <row r="133" spans="1:34" ht="11.25" customHeight="1" outlineLevel="5">
      <c r="A133" s="37" t="s">
        <v>111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4">
        <v>2</v>
      </c>
      <c r="AD133" s="13">
        <v>20.1</v>
      </c>
      <c r="AE133" s="11"/>
      <c r="AF133" s="11"/>
      <c r="AG133" s="11"/>
      <c r="AH133" s="11"/>
    </row>
    <row r="134" spans="1:34" ht="11.25" customHeight="1" outlineLevel="5">
      <c r="A134" s="37" t="s">
        <v>112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4">
        <v>2</v>
      </c>
      <c r="AD134" s="13">
        <v>238.02</v>
      </c>
      <c r="AE134" s="11"/>
      <c r="AF134" s="11"/>
      <c r="AG134" s="11"/>
      <c r="AH134" s="11"/>
    </row>
    <row r="135" spans="1:34" ht="11.25" customHeight="1" outlineLevel="5">
      <c r="A135" s="37" t="s">
        <v>119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4">
        <v>8</v>
      </c>
      <c r="AD135" s="13">
        <v>325.12</v>
      </c>
      <c r="AE135" s="11"/>
      <c r="AF135" s="11"/>
      <c r="AG135" s="11"/>
      <c r="AH135" s="11"/>
    </row>
    <row r="136" spans="1:34" ht="11.25" customHeight="1" outlineLevel="5">
      <c r="A136" s="37" t="s">
        <v>120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4">
        <v>2</v>
      </c>
      <c r="AD136" s="13">
        <v>856.58</v>
      </c>
      <c r="AE136" s="11"/>
      <c r="AF136" s="11"/>
      <c r="AG136" s="11"/>
      <c r="AH136" s="11"/>
    </row>
    <row r="137" spans="1:34" ht="11.25" customHeight="1" outlineLevel="5">
      <c r="A137" s="37" t="s">
        <v>121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4">
        <v>1</v>
      </c>
      <c r="AD137" s="13">
        <v>279.16</v>
      </c>
      <c r="AE137" s="11"/>
      <c r="AF137" s="11"/>
      <c r="AG137" s="11"/>
      <c r="AH137" s="11"/>
    </row>
    <row r="138" spans="1:34" ht="11.25" customHeight="1" outlineLevel="5">
      <c r="A138" s="37" t="s">
        <v>116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4">
        <v>3</v>
      </c>
      <c r="AD138" s="13">
        <v>201.45</v>
      </c>
      <c r="AE138" s="11"/>
      <c r="AF138" s="11"/>
      <c r="AG138" s="11"/>
      <c r="AH138" s="11"/>
    </row>
    <row r="139" spans="1:34" ht="11.25" customHeight="1" outlineLevel="5">
      <c r="A139" s="37" t="s">
        <v>122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4">
        <v>16</v>
      </c>
      <c r="AD139" s="12">
        <v>13179.68</v>
      </c>
      <c r="AE139" s="11"/>
      <c r="AF139" s="11"/>
      <c r="AG139" s="11"/>
      <c r="AH139" s="11"/>
    </row>
    <row r="140" spans="1:34" ht="11.25" customHeight="1" outlineLevel="5">
      <c r="A140" s="37" t="s">
        <v>117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4">
        <v>6</v>
      </c>
      <c r="AD140" s="12">
        <v>1826.4</v>
      </c>
      <c r="AE140" s="11"/>
      <c r="AF140" s="11"/>
      <c r="AG140" s="11"/>
      <c r="AH140" s="11"/>
    </row>
    <row r="141" spans="1:34" ht="11.25" customHeight="1" outlineLevel="2">
      <c r="A141" s="39" t="s">
        <v>123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7"/>
      <c r="L141" s="7"/>
      <c r="M141" s="18">
        <v>9.4</v>
      </c>
      <c r="N141" s="9">
        <v>112.62</v>
      </c>
      <c r="O141" s="7"/>
      <c r="P141" s="7"/>
      <c r="Q141" s="7"/>
      <c r="R141" s="7"/>
      <c r="S141" s="18">
        <v>4.2</v>
      </c>
      <c r="T141" s="9">
        <v>363.31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10">
        <v>1</v>
      </c>
      <c r="AF141" s="9">
        <v>9.3</v>
      </c>
      <c r="AG141" s="7"/>
      <c r="AH141" s="7"/>
    </row>
    <row r="142" spans="1:34" ht="11.25" customHeight="1" outlineLevel="3">
      <c r="A142" s="40" t="s">
        <v>24</v>
      </c>
      <c r="B142" s="40"/>
      <c r="C142" s="40"/>
      <c r="D142" s="40"/>
      <c r="E142" s="40"/>
      <c r="F142" s="41" t="s">
        <v>25</v>
      </c>
      <c r="G142" s="41"/>
      <c r="H142" s="41"/>
      <c r="I142" s="41"/>
      <c r="J142" s="41"/>
      <c r="K142" s="11"/>
      <c r="L142" s="11"/>
      <c r="M142" s="15">
        <v>7.7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1.25" customHeight="1" outlineLevel="4">
      <c r="A143" s="36" t="s">
        <v>124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11"/>
      <c r="L143" s="11"/>
      <c r="M143" s="15">
        <v>7.7</v>
      </c>
      <c r="N143" s="13">
        <v>79.26</v>
      </c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1.25" customHeight="1" outlineLevel="5">
      <c r="A144" s="37" t="s">
        <v>125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11"/>
      <c r="L144" s="11"/>
      <c r="M144" s="15">
        <v>0.2</v>
      </c>
      <c r="N144" s="13">
        <v>8.16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1.25" customHeight="1" outlineLevel="5">
      <c r="A145" s="37" t="s">
        <v>126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11"/>
      <c r="L145" s="11"/>
      <c r="M145" s="15">
        <v>7.5</v>
      </c>
      <c r="N145" s="13">
        <v>71.1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1.25" customHeight="1" outlineLevel="3">
      <c r="A146" s="40" t="s">
        <v>31</v>
      </c>
      <c r="B146" s="40"/>
      <c r="C146" s="40"/>
      <c r="D146" s="40"/>
      <c r="E146" s="40"/>
      <c r="F146" s="41" t="s">
        <v>25</v>
      </c>
      <c r="G146" s="41"/>
      <c r="H146" s="41"/>
      <c r="I146" s="41"/>
      <c r="J146" s="41"/>
      <c r="K146" s="11"/>
      <c r="L146" s="11"/>
      <c r="M146" s="15">
        <v>0.7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1.25" customHeight="1" outlineLevel="4">
      <c r="A147" s="36" t="s">
        <v>127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11"/>
      <c r="L147" s="11"/>
      <c r="M147" s="15">
        <v>0.7</v>
      </c>
      <c r="N147" s="13">
        <v>18.06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1.25" customHeight="1" outlineLevel="5">
      <c r="A148" s="37" t="s">
        <v>128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11"/>
      <c r="L148" s="11"/>
      <c r="M148" s="15">
        <v>0.2</v>
      </c>
      <c r="N148" s="13">
        <v>13.32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1.25" customHeight="1" outlineLevel="5">
      <c r="A149" s="37" t="s">
        <v>126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11"/>
      <c r="L149" s="11"/>
      <c r="M149" s="15">
        <v>0.5</v>
      </c>
      <c r="N149" s="13">
        <v>4.74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1.25" customHeight="1" outlineLevel="3">
      <c r="A150" s="40" t="s">
        <v>98</v>
      </c>
      <c r="B150" s="40"/>
      <c r="C150" s="40"/>
      <c r="D150" s="40"/>
      <c r="E150" s="40"/>
      <c r="F150" s="41" t="s">
        <v>25</v>
      </c>
      <c r="G150" s="41"/>
      <c r="H150" s="41"/>
      <c r="I150" s="41"/>
      <c r="J150" s="41"/>
      <c r="K150" s="11"/>
      <c r="L150" s="11"/>
      <c r="M150" s="14">
        <v>1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4">
        <v>1</v>
      </c>
      <c r="AF150" s="11"/>
      <c r="AG150" s="11"/>
      <c r="AH150" s="11"/>
    </row>
    <row r="151" spans="1:34" ht="11.25" customHeight="1" outlineLevel="4">
      <c r="A151" s="36" t="s">
        <v>127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11"/>
      <c r="L151" s="11"/>
      <c r="M151" s="14">
        <v>1</v>
      </c>
      <c r="N151" s="13">
        <v>15.3</v>
      </c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4">
        <v>1</v>
      </c>
      <c r="AF151" s="13">
        <v>9.3</v>
      </c>
      <c r="AG151" s="11"/>
      <c r="AH151" s="11"/>
    </row>
    <row r="152" spans="1:34" ht="11.25" customHeight="1" outlineLevel="5">
      <c r="A152" s="37" t="s">
        <v>129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11"/>
      <c r="L152" s="11"/>
      <c r="M152" s="14">
        <v>1</v>
      </c>
      <c r="N152" s="13">
        <v>15.3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4">
        <v>1</v>
      </c>
      <c r="AF152" s="13">
        <v>9.3</v>
      </c>
      <c r="AG152" s="11"/>
      <c r="AH152" s="11"/>
    </row>
    <row r="153" spans="1:34" ht="11.25" customHeight="1" outlineLevel="3">
      <c r="A153" s="40" t="s">
        <v>130</v>
      </c>
      <c r="B153" s="40"/>
      <c r="C153" s="40"/>
      <c r="D153" s="40"/>
      <c r="E153" s="40"/>
      <c r="F153" s="41" t="s">
        <v>25</v>
      </c>
      <c r="G153" s="41"/>
      <c r="H153" s="41"/>
      <c r="I153" s="41"/>
      <c r="J153" s="41"/>
      <c r="K153" s="11"/>
      <c r="L153" s="11"/>
      <c r="M153" s="11"/>
      <c r="N153" s="11"/>
      <c r="O153" s="11"/>
      <c r="P153" s="11"/>
      <c r="Q153" s="11"/>
      <c r="R153" s="11"/>
      <c r="S153" s="15">
        <v>4.2</v>
      </c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1.25" customHeight="1" outlineLevel="4">
      <c r="A154" s="36" t="s">
        <v>131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11"/>
      <c r="L154" s="11"/>
      <c r="M154" s="11"/>
      <c r="N154" s="11"/>
      <c r="O154" s="11"/>
      <c r="P154" s="11"/>
      <c r="Q154" s="11"/>
      <c r="R154" s="11"/>
      <c r="S154" s="15">
        <v>4.2</v>
      </c>
      <c r="T154" s="13">
        <v>363.31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1.25" customHeight="1" outlineLevel="5">
      <c r="A155" s="37" t="s">
        <v>132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11"/>
      <c r="L155" s="11"/>
      <c r="M155" s="11"/>
      <c r="N155" s="11"/>
      <c r="O155" s="11"/>
      <c r="P155" s="11"/>
      <c r="Q155" s="11"/>
      <c r="R155" s="11"/>
      <c r="S155" s="14">
        <v>4</v>
      </c>
      <c r="T155" s="13">
        <v>349.87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1.25" customHeight="1" outlineLevel="5">
      <c r="A156" s="37" t="s">
        <v>133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11"/>
      <c r="L156" s="11"/>
      <c r="M156" s="11"/>
      <c r="N156" s="11"/>
      <c r="O156" s="11"/>
      <c r="P156" s="11"/>
      <c r="Q156" s="11"/>
      <c r="R156" s="11"/>
      <c r="S156" s="15">
        <v>0.2</v>
      </c>
      <c r="T156" s="13">
        <v>13.44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21.75" customHeight="1" outlineLevel="1">
      <c r="A157" s="31" t="s">
        <v>134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17">
        <v>50.535</v>
      </c>
      <c r="L157" s="8">
        <v>4370.34</v>
      </c>
      <c r="M157" s="10">
        <v>36</v>
      </c>
      <c r="N157" s="8">
        <v>3400</v>
      </c>
      <c r="O157" s="18">
        <v>37.2</v>
      </c>
      <c r="P157" s="8">
        <v>3940</v>
      </c>
      <c r="Q157" s="18">
        <v>3.2</v>
      </c>
      <c r="R157" s="8">
        <v>3040</v>
      </c>
      <c r="S157" s="20">
        <v>5809</v>
      </c>
      <c r="T157" s="8">
        <v>5998.2</v>
      </c>
      <c r="U157" s="18">
        <v>1.8</v>
      </c>
      <c r="V157" s="8">
        <v>2410</v>
      </c>
      <c r="W157" s="21">
        <v>5803.4</v>
      </c>
      <c r="X157" s="8">
        <v>6238.81</v>
      </c>
      <c r="Y157" s="20">
        <v>11564</v>
      </c>
      <c r="Z157" s="8">
        <v>8281</v>
      </c>
      <c r="AA157" s="18">
        <v>2.4</v>
      </c>
      <c r="AB157" s="8">
        <v>2680</v>
      </c>
      <c r="AC157" s="18">
        <v>60.3</v>
      </c>
      <c r="AD157" s="8">
        <v>2933.42</v>
      </c>
      <c r="AE157" s="17">
        <v>101.652</v>
      </c>
      <c r="AF157" s="8">
        <v>4526.8</v>
      </c>
      <c r="AG157" s="18">
        <v>6.7</v>
      </c>
      <c r="AH157" s="8">
        <v>2128.02</v>
      </c>
    </row>
    <row r="158" spans="1:34" ht="11.25" customHeight="1" outlineLevel="2">
      <c r="A158" s="39" t="s">
        <v>135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18">
        <v>0.4</v>
      </c>
      <c r="L158" s="9">
        <v>180</v>
      </c>
      <c r="M158" s="7"/>
      <c r="N158" s="7"/>
      <c r="O158" s="18">
        <v>1.2</v>
      </c>
      <c r="P158" s="9">
        <v>540</v>
      </c>
      <c r="Q158" s="18">
        <v>3.2</v>
      </c>
      <c r="R158" s="8">
        <v>1440</v>
      </c>
      <c r="S158" s="10">
        <v>3</v>
      </c>
      <c r="T158" s="8">
        <v>1350</v>
      </c>
      <c r="U158" s="18">
        <v>1.8</v>
      </c>
      <c r="V158" s="9">
        <v>810</v>
      </c>
      <c r="W158" s="18">
        <v>1.4</v>
      </c>
      <c r="X158" s="9">
        <v>630</v>
      </c>
      <c r="Y158" s="10">
        <v>2</v>
      </c>
      <c r="Z158" s="9">
        <v>900</v>
      </c>
      <c r="AA158" s="18">
        <v>2.4</v>
      </c>
      <c r="AB158" s="8">
        <v>1080</v>
      </c>
      <c r="AC158" s="18">
        <v>1.3</v>
      </c>
      <c r="AD158" s="9">
        <v>585</v>
      </c>
      <c r="AE158" s="10">
        <v>1</v>
      </c>
      <c r="AF158" s="9">
        <v>450</v>
      </c>
      <c r="AG158" s="18">
        <v>0.7</v>
      </c>
      <c r="AH158" s="9">
        <v>315</v>
      </c>
    </row>
    <row r="159" spans="1:34" ht="11.25" customHeight="1" outlineLevel="2">
      <c r="A159" s="39" t="s">
        <v>136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22"/>
      <c r="L159" s="8">
        <v>1600</v>
      </c>
      <c r="M159" s="22"/>
      <c r="N159" s="8">
        <v>1600</v>
      </c>
      <c r="O159" s="22"/>
      <c r="P159" s="8">
        <v>1600</v>
      </c>
      <c r="Q159" s="22"/>
      <c r="R159" s="8">
        <v>1600</v>
      </c>
      <c r="S159" s="22"/>
      <c r="T159" s="8">
        <v>1600</v>
      </c>
      <c r="U159" s="22"/>
      <c r="V159" s="8">
        <v>1600</v>
      </c>
      <c r="W159" s="22"/>
      <c r="X159" s="8">
        <v>1600</v>
      </c>
      <c r="Y159" s="22"/>
      <c r="Z159" s="8">
        <v>1600</v>
      </c>
      <c r="AA159" s="22"/>
      <c r="AB159" s="8">
        <v>1600</v>
      </c>
      <c r="AC159" s="22"/>
      <c r="AD159" s="8">
        <v>1600</v>
      </c>
      <c r="AE159" s="22"/>
      <c r="AF159" s="8">
        <v>1600</v>
      </c>
      <c r="AG159" s="22"/>
      <c r="AH159" s="8">
        <v>1600</v>
      </c>
    </row>
    <row r="160" spans="1:34" ht="11.25" customHeight="1" outlineLevel="2">
      <c r="A160" s="39" t="s">
        <v>137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17">
        <v>50.135</v>
      </c>
      <c r="L160" s="8">
        <v>2590.34</v>
      </c>
      <c r="M160" s="10">
        <v>36</v>
      </c>
      <c r="N160" s="8">
        <v>1800</v>
      </c>
      <c r="O160" s="10">
        <v>36</v>
      </c>
      <c r="P160" s="8">
        <v>1800</v>
      </c>
      <c r="Q160" s="7"/>
      <c r="R160" s="7"/>
      <c r="S160" s="20">
        <v>5806</v>
      </c>
      <c r="T160" s="8">
        <v>3048.2</v>
      </c>
      <c r="U160" s="7"/>
      <c r="V160" s="7"/>
      <c r="W160" s="20">
        <v>5802</v>
      </c>
      <c r="X160" s="8">
        <v>4008.81</v>
      </c>
      <c r="Y160" s="20">
        <v>11562</v>
      </c>
      <c r="Z160" s="8">
        <v>5781</v>
      </c>
      <c r="AA160" s="7"/>
      <c r="AB160" s="7"/>
      <c r="AC160" s="10">
        <v>59</v>
      </c>
      <c r="AD160" s="9">
        <v>748.42</v>
      </c>
      <c r="AE160" s="17">
        <v>100.652</v>
      </c>
      <c r="AF160" s="8">
        <v>2476.8</v>
      </c>
      <c r="AG160" s="10">
        <v>6</v>
      </c>
      <c r="AH160" s="9">
        <v>213.02</v>
      </c>
    </row>
    <row r="161" spans="1:34" ht="11.25" customHeight="1" outlineLevel="3">
      <c r="A161" s="40" t="s">
        <v>24</v>
      </c>
      <c r="B161" s="40"/>
      <c r="C161" s="40"/>
      <c r="D161" s="40"/>
      <c r="E161" s="40"/>
      <c r="F161" s="41" t="s">
        <v>25</v>
      </c>
      <c r="G161" s="41"/>
      <c r="H161" s="41"/>
      <c r="I161" s="41"/>
      <c r="J161" s="41"/>
      <c r="K161" s="19">
        <v>50.135</v>
      </c>
      <c r="L161" s="11"/>
      <c r="M161" s="14">
        <v>36</v>
      </c>
      <c r="N161" s="11"/>
      <c r="O161" s="14">
        <v>36</v>
      </c>
      <c r="P161" s="11"/>
      <c r="Q161" s="11"/>
      <c r="R161" s="11"/>
      <c r="S161" s="23">
        <v>5806</v>
      </c>
      <c r="T161" s="11"/>
      <c r="U161" s="11"/>
      <c r="V161" s="11"/>
      <c r="W161" s="23">
        <v>5802</v>
      </c>
      <c r="X161" s="11"/>
      <c r="Y161" s="23">
        <v>11562</v>
      </c>
      <c r="Z161" s="11"/>
      <c r="AA161" s="11"/>
      <c r="AB161" s="11"/>
      <c r="AC161" s="14">
        <v>59</v>
      </c>
      <c r="AD161" s="11"/>
      <c r="AE161" s="19">
        <v>100.652</v>
      </c>
      <c r="AF161" s="11"/>
      <c r="AG161" s="14">
        <v>6</v>
      </c>
      <c r="AH161" s="11"/>
    </row>
    <row r="162" spans="1:34" ht="11.25" customHeight="1" outlineLevel="4">
      <c r="A162" s="36" t="s">
        <v>138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19">
        <v>24.635</v>
      </c>
      <c r="L162" s="12">
        <v>1306.34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1.25" customHeight="1" outlineLevel="5">
      <c r="A163" s="37" t="s">
        <v>139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13">
        <v>0.52</v>
      </c>
      <c r="L163" s="13">
        <v>38.51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1.25" customHeight="1" outlineLevel="5">
      <c r="A164" s="37" t="s">
        <v>58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19">
        <v>0.115</v>
      </c>
      <c r="L164" s="12">
        <v>1121.25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1.25" customHeight="1" outlineLevel="5">
      <c r="A165" s="37" t="s">
        <v>140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14">
        <v>2</v>
      </c>
      <c r="L165" s="13">
        <v>117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1.25" customHeight="1" outlineLevel="5">
      <c r="A166" s="37" t="s">
        <v>141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14">
        <v>1</v>
      </c>
      <c r="L166" s="13">
        <v>21.17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1.25" customHeight="1" outlineLevel="5">
      <c r="A167" s="37" t="s">
        <v>142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14">
        <v>16</v>
      </c>
      <c r="L167" s="13">
        <v>5.76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1.25" customHeight="1" outlineLevel="5">
      <c r="A168" s="37" t="s">
        <v>143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14">
        <v>5</v>
      </c>
      <c r="L168" s="13">
        <v>2.65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1.25" customHeight="1" outlineLevel="4">
      <c r="A169" s="36" t="s">
        <v>144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14">
        <v>24</v>
      </c>
      <c r="L169" s="12">
        <v>1200</v>
      </c>
      <c r="M169" s="14">
        <v>36</v>
      </c>
      <c r="N169" s="12">
        <v>1800</v>
      </c>
      <c r="O169" s="14">
        <v>36</v>
      </c>
      <c r="P169" s="12">
        <v>1800</v>
      </c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1.25" customHeight="1" outlineLevel="5">
      <c r="A170" s="37" t="s">
        <v>145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14">
        <v>24</v>
      </c>
      <c r="L170" s="12">
        <v>1200</v>
      </c>
      <c r="M170" s="14">
        <v>36</v>
      </c>
      <c r="N170" s="12">
        <v>1800</v>
      </c>
      <c r="O170" s="14">
        <v>36</v>
      </c>
      <c r="P170" s="12">
        <v>1800</v>
      </c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1.25" customHeight="1" outlineLevel="4">
      <c r="A171" s="36" t="s">
        <v>146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11"/>
      <c r="L171" s="11"/>
      <c r="M171" s="11"/>
      <c r="N171" s="11"/>
      <c r="O171" s="11"/>
      <c r="P171" s="11"/>
      <c r="Q171" s="11"/>
      <c r="R171" s="11"/>
      <c r="S171" s="23">
        <v>5781</v>
      </c>
      <c r="T171" s="12">
        <v>2890.5</v>
      </c>
      <c r="U171" s="11"/>
      <c r="V171" s="11"/>
      <c r="W171" s="23">
        <v>5781</v>
      </c>
      <c r="X171" s="12">
        <v>2890.5</v>
      </c>
      <c r="Y171" s="23">
        <v>11562</v>
      </c>
      <c r="Z171" s="12">
        <v>5781</v>
      </c>
      <c r="AA171" s="11"/>
      <c r="AB171" s="11"/>
      <c r="AC171" s="11"/>
      <c r="AD171" s="11"/>
      <c r="AE171" s="11"/>
      <c r="AF171" s="11"/>
      <c r="AG171" s="11"/>
      <c r="AH171" s="11"/>
    </row>
    <row r="172" spans="1:34" ht="11.25" customHeight="1" outlineLevel="5">
      <c r="A172" s="37" t="s">
        <v>147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11"/>
      <c r="L172" s="11"/>
      <c r="M172" s="11"/>
      <c r="N172" s="11"/>
      <c r="O172" s="11"/>
      <c r="P172" s="11"/>
      <c r="Q172" s="11"/>
      <c r="R172" s="11"/>
      <c r="S172" s="23">
        <v>5781</v>
      </c>
      <c r="T172" s="12">
        <v>2890.5</v>
      </c>
      <c r="U172" s="11"/>
      <c r="V172" s="11"/>
      <c r="W172" s="23">
        <v>5781</v>
      </c>
      <c r="X172" s="12">
        <v>2890.5</v>
      </c>
      <c r="Y172" s="23">
        <v>11562</v>
      </c>
      <c r="Z172" s="12">
        <v>5781</v>
      </c>
      <c r="AA172" s="11"/>
      <c r="AB172" s="11"/>
      <c r="AC172" s="11"/>
      <c r="AD172" s="11"/>
      <c r="AE172" s="11"/>
      <c r="AF172" s="11"/>
      <c r="AG172" s="11"/>
      <c r="AH172" s="11"/>
    </row>
    <row r="173" spans="1:34" ht="11.25" customHeight="1" outlineLevel="4">
      <c r="A173" s="36" t="s">
        <v>148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4">
        <v>21</v>
      </c>
      <c r="X173" s="12">
        <v>1118.31</v>
      </c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1.25" customHeight="1" outlineLevel="5">
      <c r="A174" s="37" t="s">
        <v>149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4">
        <v>1</v>
      </c>
      <c r="X174" s="13">
        <v>37.61</v>
      </c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1.25" customHeight="1" outlineLevel="5">
      <c r="A175" s="37" t="s">
        <v>150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4">
        <v>10</v>
      </c>
      <c r="X175" s="13">
        <v>543.4</v>
      </c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1.25" customHeight="1" outlineLevel="5">
      <c r="A176" s="37" t="s">
        <v>151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4">
        <v>10</v>
      </c>
      <c r="X176" s="13">
        <v>537.3</v>
      </c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1.25" customHeight="1" outlineLevel="4">
      <c r="A177" s="36" t="s">
        <v>152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15">
        <v>1.5</v>
      </c>
      <c r="L177" s="13">
        <v>84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1.25" customHeight="1" outlineLevel="5">
      <c r="A178" s="37" t="s">
        <v>153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15">
        <v>1.5</v>
      </c>
      <c r="L178" s="13">
        <v>84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21.75" customHeight="1" outlineLevel="4">
      <c r="A179" s="36" t="s">
        <v>154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9">
        <v>0.652</v>
      </c>
      <c r="AF179" s="12">
        <v>1890.8</v>
      </c>
      <c r="AG179" s="11"/>
      <c r="AH179" s="11"/>
    </row>
    <row r="180" spans="1:34" ht="21.75" customHeight="1" outlineLevel="5">
      <c r="A180" s="37" t="s">
        <v>154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9">
        <v>0.652</v>
      </c>
      <c r="AF180" s="12">
        <v>1890.8</v>
      </c>
      <c r="AG180" s="11"/>
      <c r="AH180" s="11"/>
    </row>
    <row r="181" spans="1:34" ht="11.25" customHeight="1" outlineLevel="4">
      <c r="A181" s="36" t="s">
        <v>155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4">
        <v>2</v>
      </c>
      <c r="AD181" s="13">
        <v>267.28</v>
      </c>
      <c r="AE181" s="11"/>
      <c r="AF181" s="11"/>
      <c r="AG181" s="14">
        <v>1</v>
      </c>
      <c r="AH181" s="13">
        <v>179.97</v>
      </c>
    </row>
    <row r="182" spans="1:34" ht="11.25" customHeight="1" outlineLevel="5">
      <c r="A182" s="37" t="s">
        <v>156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4">
        <v>1</v>
      </c>
      <c r="AD182" s="13">
        <v>34</v>
      </c>
      <c r="AE182" s="11"/>
      <c r="AF182" s="11"/>
      <c r="AG182" s="11"/>
      <c r="AH182" s="11"/>
    </row>
    <row r="183" spans="1:34" ht="11.25" customHeight="1" outlineLevel="5">
      <c r="A183" s="37" t="s">
        <v>157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4">
        <v>1</v>
      </c>
      <c r="AD183" s="13">
        <v>233.28</v>
      </c>
      <c r="AE183" s="11"/>
      <c r="AF183" s="11"/>
      <c r="AG183" s="14">
        <v>1</v>
      </c>
      <c r="AH183" s="13">
        <v>179.97</v>
      </c>
    </row>
    <row r="184" spans="1:34" ht="11.25" customHeight="1" outlineLevel="4">
      <c r="A184" s="36" t="s">
        <v>158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11"/>
      <c r="L184" s="11"/>
      <c r="M184" s="11"/>
      <c r="N184" s="11"/>
      <c r="O184" s="11"/>
      <c r="P184" s="11"/>
      <c r="Q184" s="11"/>
      <c r="R184" s="11"/>
      <c r="S184" s="14">
        <v>25</v>
      </c>
      <c r="T184" s="13">
        <v>157.7</v>
      </c>
      <c r="U184" s="11"/>
      <c r="V184" s="11"/>
      <c r="W184" s="11"/>
      <c r="X184" s="11"/>
      <c r="Y184" s="11"/>
      <c r="Z184" s="11"/>
      <c r="AA184" s="11"/>
      <c r="AB184" s="11"/>
      <c r="AC184" s="14">
        <v>57</v>
      </c>
      <c r="AD184" s="13">
        <v>481.14</v>
      </c>
      <c r="AE184" s="14">
        <v>100</v>
      </c>
      <c r="AF184" s="13">
        <v>586</v>
      </c>
      <c r="AG184" s="14">
        <v>5</v>
      </c>
      <c r="AH184" s="13">
        <v>33.05</v>
      </c>
    </row>
    <row r="185" spans="1:34" ht="11.25" customHeight="1" outlineLevel="5">
      <c r="A185" s="37" t="s">
        <v>159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4">
        <v>5</v>
      </c>
      <c r="AD185" s="13">
        <v>150</v>
      </c>
      <c r="AE185" s="11"/>
      <c r="AF185" s="11"/>
      <c r="AG185" s="11"/>
      <c r="AH185" s="11"/>
    </row>
    <row r="186" spans="1:34" ht="11.25" customHeight="1" outlineLevel="5">
      <c r="A186" s="37" t="s">
        <v>160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11"/>
      <c r="L186" s="11"/>
      <c r="M186" s="11"/>
      <c r="N186" s="11"/>
      <c r="O186" s="11"/>
      <c r="P186" s="11"/>
      <c r="Q186" s="11"/>
      <c r="R186" s="11"/>
      <c r="S186" s="14">
        <v>5</v>
      </c>
      <c r="T186" s="13">
        <v>40.5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1.25" customHeight="1" outlineLevel="5">
      <c r="A187" s="37" t="s">
        <v>161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11"/>
      <c r="L187" s="11"/>
      <c r="M187" s="11"/>
      <c r="N187" s="11"/>
      <c r="O187" s="11"/>
      <c r="P187" s="11"/>
      <c r="Q187" s="11"/>
      <c r="R187" s="11"/>
      <c r="S187" s="14">
        <v>20</v>
      </c>
      <c r="T187" s="13">
        <v>117.2</v>
      </c>
      <c r="U187" s="11"/>
      <c r="V187" s="11"/>
      <c r="W187" s="11"/>
      <c r="X187" s="11"/>
      <c r="Y187" s="11"/>
      <c r="Z187" s="11"/>
      <c r="AA187" s="11"/>
      <c r="AB187" s="11"/>
      <c r="AC187" s="14">
        <v>50</v>
      </c>
      <c r="AD187" s="13">
        <v>298.5</v>
      </c>
      <c r="AE187" s="14">
        <v>100</v>
      </c>
      <c r="AF187" s="13">
        <v>586</v>
      </c>
      <c r="AG187" s="14">
        <v>5</v>
      </c>
      <c r="AH187" s="13">
        <v>33.05</v>
      </c>
    </row>
    <row r="188" spans="1:34" ht="11.25" customHeight="1" outlineLevel="5">
      <c r="A188" s="37" t="s">
        <v>162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4">
        <v>1</v>
      </c>
      <c r="AD188" s="13">
        <v>21.84</v>
      </c>
      <c r="AE188" s="11"/>
      <c r="AF188" s="11"/>
      <c r="AG188" s="11"/>
      <c r="AH188" s="11"/>
    </row>
    <row r="189" spans="1:34" ht="11.25" customHeight="1" outlineLevel="5">
      <c r="A189" s="37" t="s">
        <v>163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4">
        <v>1</v>
      </c>
      <c r="AD189" s="13">
        <v>10.8</v>
      </c>
      <c r="AE189" s="11"/>
      <c r="AF189" s="11"/>
      <c r="AG189" s="11"/>
      <c r="AH189" s="11"/>
    </row>
    <row r="190" spans="1:34" ht="11.25" customHeight="1" outlineLevel="1">
      <c r="A190" s="31" t="s">
        <v>164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7"/>
      <c r="L190" s="8">
        <v>4835.96</v>
      </c>
      <c r="M190" s="7"/>
      <c r="N190" s="8">
        <v>4129.49</v>
      </c>
      <c r="O190" s="7"/>
      <c r="P190" s="8">
        <v>4047.39</v>
      </c>
      <c r="Q190" s="7"/>
      <c r="R190" s="8">
        <v>3840.39</v>
      </c>
      <c r="S190" s="7"/>
      <c r="T190" s="8">
        <v>4393.46</v>
      </c>
      <c r="U190" s="7"/>
      <c r="V190" s="8">
        <v>3924.88</v>
      </c>
      <c r="W190" s="7"/>
      <c r="X190" s="8">
        <v>4206.55</v>
      </c>
      <c r="Y190" s="7"/>
      <c r="Z190" s="8">
        <v>4174.32</v>
      </c>
      <c r="AA190" s="7"/>
      <c r="AB190" s="8">
        <v>3787.73</v>
      </c>
      <c r="AC190" s="7"/>
      <c r="AD190" s="8">
        <v>3891.84</v>
      </c>
      <c r="AE190" s="7"/>
      <c r="AF190" s="8">
        <v>3999.37</v>
      </c>
      <c r="AG190" s="7"/>
      <c r="AH190" s="8">
        <v>3399.46</v>
      </c>
    </row>
    <row r="191" spans="1:34" ht="11.25" customHeight="1" outlineLevel="2">
      <c r="A191" s="39" t="s">
        <v>165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7"/>
      <c r="L191" s="8">
        <v>2777.96</v>
      </c>
      <c r="M191" s="7"/>
      <c r="N191" s="8">
        <v>2071.49</v>
      </c>
      <c r="O191" s="7"/>
      <c r="P191" s="8">
        <v>1989.39</v>
      </c>
      <c r="Q191" s="7"/>
      <c r="R191" s="8">
        <v>1782.39</v>
      </c>
      <c r="S191" s="7"/>
      <c r="T191" s="8">
        <v>2335.46</v>
      </c>
      <c r="U191" s="7"/>
      <c r="V191" s="8">
        <v>1866.88</v>
      </c>
      <c r="W191" s="7"/>
      <c r="X191" s="8">
        <v>2148.55</v>
      </c>
      <c r="Y191" s="7"/>
      <c r="Z191" s="8">
        <v>2116.32</v>
      </c>
      <c r="AA191" s="7"/>
      <c r="AB191" s="8">
        <v>1729.73</v>
      </c>
      <c r="AC191" s="7"/>
      <c r="AD191" s="8">
        <v>1833.84</v>
      </c>
      <c r="AE191" s="7"/>
      <c r="AF191" s="8">
        <v>1941.37</v>
      </c>
      <c r="AG191" s="7"/>
      <c r="AH191" s="8">
        <v>1341.46</v>
      </c>
    </row>
    <row r="192" spans="1:34" ht="11.25" customHeight="1" outlineLevel="2">
      <c r="A192" s="39" t="s">
        <v>166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7"/>
      <c r="L192" s="8">
        <v>2058</v>
      </c>
      <c r="M192" s="7"/>
      <c r="N192" s="8">
        <v>2058</v>
      </c>
      <c r="O192" s="7"/>
      <c r="P192" s="8">
        <v>2058</v>
      </c>
      <c r="Q192" s="7"/>
      <c r="R192" s="8">
        <v>2058</v>
      </c>
      <c r="S192" s="7"/>
      <c r="T192" s="8">
        <v>2058</v>
      </c>
      <c r="U192" s="7"/>
      <c r="V192" s="8">
        <v>2058</v>
      </c>
      <c r="W192" s="7"/>
      <c r="X192" s="8">
        <v>2058</v>
      </c>
      <c r="Y192" s="7"/>
      <c r="Z192" s="8">
        <v>2058</v>
      </c>
      <c r="AA192" s="7"/>
      <c r="AB192" s="8">
        <v>2058</v>
      </c>
      <c r="AC192" s="7"/>
      <c r="AD192" s="8">
        <v>2058</v>
      </c>
      <c r="AE192" s="7"/>
      <c r="AF192" s="8">
        <v>2058</v>
      </c>
      <c r="AG192" s="7"/>
      <c r="AH192" s="8">
        <v>2058</v>
      </c>
    </row>
    <row r="193" spans="1:35" ht="12.75" customHeight="1">
      <c r="A193" s="42" t="s">
        <v>16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"/>
      <c r="L193" s="24">
        <v>49806.65</v>
      </c>
      <c r="M193" s="4"/>
      <c r="N193" s="24">
        <f>49732.53+585</f>
        <v>50317.53</v>
      </c>
      <c r="O193" s="4"/>
      <c r="P193" s="24">
        <v>49846.23</v>
      </c>
      <c r="Q193" s="4"/>
      <c r="R193" s="24">
        <v>70258.27</v>
      </c>
      <c r="S193" s="4"/>
      <c r="T193" s="24">
        <v>49172.69</v>
      </c>
      <c r="U193" s="4"/>
      <c r="V193" s="24">
        <v>76338.95</v>
      </c>
      <c r="W193" s="4"/>
      <c r="X193" s="24">
        <v>121470.93</v>
      </c>
      <c r="Y193" s="4"/>
      <c r="Z193" s="24">
        <v>61555.61</v>
      </c>
      <c r="AA193" s="4"/>
      <c r="AB193" s="24">
        <f>42209.5-585</f>
        <v>41624.5</v>
      </c>
      <c r="AC193" s="4"/>
      <c r="AD193" s="24">
        <v>83862.54</v>
      </c>
      <c r="AE193" s="4"/>
      <c r="AF193" s="24">
        <v>48251.84</v>
      </c>
      <c r="AG193" s="4"/>
      <c r="AH193" s="24">
        <v>42504.6</v>
      </c>
      <c r="AI193" s="44"/>
    </row>
    <row r="194" s="1" customFormat="1" ht="9.75" customHeight="1"/>
  </sheetData>
  <sheetProtection/>
  <mergeCells count="220">
    <mergeCell ref="A189:J189"/>
    <mergeCell ref="A190:J190"/>
    <mergeCell ref="A191:J191"/>
    <mergeCell ref="A192:J192"/>
    <mergeCell ref="A193:J193"/>
    <mergeCell ref="A183:J183"/>
    <mergeCell ref="A184:J184"/>
    <mergeCell ref="A185:J185"/>
    <mergeCell ref="A186:J186"/>
    <mergeCell ref="A187:J187"/>
    <mergeCell ref="A174:J174"/>
    <mergeCell ref="A175:J175"/>
    <mergeCell ref="A176:J176"/>
    <mergeCell ref="A188:J188"/>
    <mergeCell ref="A177:J177"/>
    <mergeCell ref="A178:J178"/>
    <mergeCell ref="A179:J179"/>
    <mergeCell ref="A180:J180"/>
    <mergeCell ref="A181:J181"/>
    <mergeCell ref="A182:J182"/>
    <mergeCell ref="A168:J168"/>
    <mergeCell ref="A169:J169"/>
    <mergeCell ref="A170:J170"/>
    <mergeCell ref="A171:J171"/>
    <mergeCell ref="A172:J172"/>
    <mergeCell ref="A173:J173"/>
    <mergeCell ref="A162:J162"/>
    <mergeCell ref="A163:J163"/>
    <mergeCell ref="A164:J164"/>
    <mergeCell ref="A165:J165"/>
    <mergeCell ref="A166:J166"/>
    <mergeCell ref="A167:J167"/>
    <mergeCell ref="A156:J156"/>
    <mergeCell ref="A157:J157"/>
    <mergeCell ref="A158:J158"/>
    <mergeCell ref="A159:J159"/>
    <mergeCell ref="A160:J160"/>
    <mergeCell ref="A161:E161"/>
    <mergeCell ref="F161:J161"/>
    <mergeCell ref="A151:J151"/>
    <mergeCell ref="A152:J152"/>
    <mergeCell ref="A153:E153"/>
    <mergeCell ref="F153:J153"/>
    <mergeCell ref="A154:J154"/>
    <mergeCell ref="A155:J155"/>
    <mergeCell ref="A146:E146"/>
    <mergeCell ref="F146:J146"/>
    <mergeCell ref="A147:J147"/>
    <mergeCell ref="A148:J148"/>
    <mergeCell ref="A149:J149"/>
    <mergeCell ref="A150:E150"/>
    <mergeCell ref="F150:J150"/>
    <mergeCell ref="A141:J141"/>
    <mergeCell ref="A142:E142"/>
    <mergeCell ref="F142:J142"/>
    <mergeCell ref="A143:J143"/>
    <mergeCell ref="A144:J144"/>
    <mergeCell ref="A145:J145"/>
    <mergeCell ref="A135:J135"/>
    <mergeCell ref="A136:J136"/>
    <mergeCell ref="A137:J137"/>
    <mergeCell ref="A138:J138"/>
    <mergeCell ref="A139:J139"/>
    <mergeCell ref="A140:J140"/>
    <mergeCell ref="A130:J130"/>
    <mergeCell ref="A131:E131"/>
    <mergeCell ref="F131:J131"/>
    <mergeCell ref="A132:J132"/>
    <mergeCell ref="A133:J133"/>
    <mergeCell ref="A134:J134"/>
    <mergeCell ref="A124:J124"/>
    <mergeCell ref="A125:J125"/>
    <mergeCell ref="A126:J126"/>
    <mergeCell ref="A127:J127"/>
    <mergeCell ref="A128:J128"/>
    <mergeCell ref="A129:J129"/>
    <mergeCell ref="A119:J119"/>
    <mergeCell ref="A120:J120"/>
    <mergeCell ref="A121:J121"/>
    <mergeCell ref="A122:E122"/>
    <mergeCell ref="F122:J122"/>
    <mergeCell ref="A123:J123"/>
    <mergeCell ref="A114:J114"/>
    <mergeCell ref="A115:J115"/>
    <mergeCell ref="A116:J116"/>
    <mergeCell ref="A117:E117"/>
    <mergeCell ref="F117:J117"/>
    <mergeCell ref="A118:J118"/>
    <mergeCell ref="A108:J108"/>
    <mergeCell ref="A109:J109"/>
    <mergeCell ref="A110:J110"/>
    <mergeCell ref="A111:J111"/>
    <mergeCell ref="A112:J112"/>
    <mergeCell ref="A113:J113"/>
    <mergeCell ref="A103:J103"/>
    <mergeCell ref="A104:J104"/>
    <mergeCell ref="A105:E105"/>
    <mergeCell ref="F105:J105"/>
    <mergeCell ref="A106:J106"/>
    <mergeCell ref="A107:J107"/>
    <mergeCell ref="A98:J98"/>
    <mergeCell ref="A99:E99"/>
    <mergeCell ref="F99:J99"/>
    <mergeCell ref="A100:J100"/>
    <mergeCell ref="A101:J101"/>
    <mergeCell ref="A102:E102"/>
    <mergeCell ref="F102:J102"/>
    <mergeCell ref="A92:J92"/>
    <mergeCell ref="A93:J93"/>
    <mergeCell ref="A94:J94"/>
    <mergeCell ref="A95:J95"/>
    <mergeCell ref="A96:J96"/>
    <mergeCell ref="A97:J97"/>
    <mergeCell ref="A86:J86"/>
    <mergeCell ref="A87:J87"/>
    <mergeCell ref="A88:J88"/>
    <mergeCell ref="A89:J89"/>
    <mergeCell ref="A90:J90"/>
    <mergeCell ref="A91:J91"/>
    <mergeCell ref="A81:J81"/>
    <mergeCell ref="A82:E82"/>
    <mergeCell ref="F82:J82"/>
    <mergeCell ref="A83:J83"/>
    <mergeCell ref="A84:J84"/>
    <mergeCell ref="A85:J85"/>
    <mergeCell ref="A76:J76"/>
    <mergeCell ref="A77:J77"/>
    <mergeCell ref="A78:E78"/>
    <mergeCell ref="F78:J78"/>
    <mergeCell ref="A79:J79"/>
    <mergeCell ref="A80:J80"/>
    <mergeCell ref="A71:J71"/>
    <mergeCell ref="A72:J72"/>
    <mergeCell ref="A73:J73"/>
    <mergeCell ref="A74:J74"/>
    <mergeCell ref="A75:J75"/>
    <mergeCell ref="A65:J65"/>
    <mergeCell ref="A66:J66"/>
    <mergeCell ref="A67:J67"/>
    <mergeCell ref="A68:J68"/>
    <mergeCell ref="A69:J69"/>
    <mergeCell ref="A70:J70"/>
    <mergeCell ref="A60:J60"/>
    <mergeCell ref="A61:E61"/>
    <mergeCell ref="F61:J61"/>
    <mergeCell ref="A62:J62"/>
    <mergeCell ref="A63:J63"/>
    <mergeCell ref="A64:J64"/>
    <mergeCell ref="A55:J55"/>
    <mergeCell ref="A56:J56"/>
    <mergeCell ref="A57:E57"/>
    <mergeCell ref="F57:J57"/>
    <mergeCell ref="A58:J58"/>
    <mergeCell ref="A59:J59"/>
    <mergeCell ref="A50:E50"/>
    <mergeCell ref="F50:J50"/>
    <mergeCell ref="A51:J51"/>
    <mergeCell ref="A52:J52"/>
    <mergeCell ref="A53:J53"/>
    <mergeCell ref="A54:E54"/>
    <mergeCell ref="F54:J54"/>
    <mergeCell ref="A45:J45"/>
    <mergeCell ref="A46:E46"/>
    <mergeCell ref="F46:J46"/>
    <mergeCell ref="A47:J47"/>
    <mergeCell ref="A48:J48"/>
    <mergeCell ref="A49:J49"/>
    <mergeCell ref="A39:J39"/>
    <mergeCell ref="A40:J40"/>
    <mergeCell ref="A41:J41"/>
    <mergeCell ref="A42:J42"/>
    <mergeCell ref="A43:J43"/>
    <mergeCell ref="A44:J44"/>
    <mergeCell ref="A34:J34"/>
    <mergeCell ref="A35:J35"/>
    <mergeCell ref="A36:J36"/>
    <mergeCell ref="A37:E37"/>
    <mergeCell ref="F37:J37"/>
    <mergeCell ref="A38:J38"/>
    <mergeCell ref="A29:J29"/>
    <mergeCell ref="A30:J30"/>
    <mergeCell ref="A31:E31"/>
    <mergeCell ref="F31:J31"/>
    <mergeCell ref="A32:J32"/>
    <mergeCell ref="A33:J33"/>
    <mergeCell ref="A23:J23"/>
    <mergeCell ref="A24:J24"/>
    <mergeCell ref="A25:J25"/>
    <mergeCell ref="A26:J26"/>
    <mergeCell ref="A27:J27"/>
    <mergeCell ref="A28:J28"/>
    <mergeCell ref="A17:J17"/>
    <mergeCell ref="A18:J18"/>
    <mergeCell ref="A19:J19"/>
    <mergeCell ref="A20:J20"/>
    <mergeCell ref="A21:J21"/>
    <mergeCell ref="A22:J22"/>
    <mergeCell ref="A11:J11"/>
    <mergeCell ref="A12:J12"/>
    <mergeCell ref="A13:J13"/>
    <mergeCell ref="A14:J14"/>
    <mergeCell ref="A15:J15"/>
    <mergeCell ref="A16:J16"/>
    <mergeCell ref="AG5:AH5"/>
    <mergeCell ref="A7:J7"/>
    <mergeCell ref="A8:J8"/>
    <mergeCell ref="A9:J9"/>
    <mergeCell ref="A10:J10"/>
    <mergeCell ref="U5:V5"/>
    <mergeCell ref="W5:X5"/>
    <mergeCell ref="Y5:Z5"/>
    <mergeCell ref="AA5:AB5"/>
    <mergeCell ref="AC5:AD5"/>
    <mergeCell ref="AE5:AF5"/>
    <mergeCell ref="A5:J6"/>
    <mergeCell ref="K5:L5"/>
    <mergeCell ref="M5:N5"/>
    <mergeCell ref="O5:P5"/>
    <mergeCell ref="Q5:R5"/>
    <mergeCell ref="S5:T5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2020-03-14T15:38:40Z</cp:lastPrinted>
  <dcterms:created xsi:type="dcterms:W3CDTF">2020-03-14T15:38:40Z</dcterms:created>
  <dcterms:modified xsi:type="dcterms:W3CDTF">2020-03-20T06:02:27Z</dcterms:modified>
  <cp:category/>
  <cp:version/>
  <cp:contentType/>
  <cp:contentStatus/>
  <cp:revision>1</cp:revision>
</cp:coreProperties>
</file>